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 Nelékaři 60 mil 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<sst xmlns="http://schemas.openxmlformats.org/spreadsheetml/2006/main" count="23" uniqueCount="22">
  <si>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Název oboru</t>
  </si>
  <si>
    <t>Obory specializačního vzdělávání</t>
  </si>
  <si>
    <t>Perioperační péče</t>
  </si>
  <si>
    <t>Ošetřovatelská péče v pediatrii</t>
  </si>
  <si>
    <t>Aplikovaná fyzioterapie</t>
  </si>
  <si>
    <t>CELKEM</t>
  </si>
  <si>
    <t>Všeobecná sestra</t>
  </si>
  <si>
    <t>Fyzioterapeut</t>
  </si>
  <si>
    <t>Zdravotní laborant</t>
  </si>
  <si>
    <t>-</t>
  </si>
  <si>
    <t>Celková délka studia v měsících</t>
  </si>
  <si>
    <t>Dotace na minimální délku studia 
(na 1 rezident)</t>
  </si>
  <si>
    <t>Dotace na minimální délku studia 
(na celkový počet rezidentů)</t>
  </si>
  <si>
    <t>Intenzivní péče</t>
  </si>
  <si>
    <t>Intenzivní péče v pediatrii</t>
  </si>
  <si>
    <t>Ošetřovatelská péče v psychiatrii</t>
  </si>
  <si>
    <t>Klinická hematologie a transfuzní služba</t>
  </si>
  <si>
    <t>Mikrobiologie</t>
  </si>
  <si>
    <t>Zobrazovací technologie v radiodiagnostice</t>
  </si>
  <si>
    <t>Počet rezidenčních míst v roce 2013 - PROJEKT Č. 2</t>
  </si>
  <si>
    <t xml:space="preserve">Radiologický asistent </t>
  </si>
  <si>
    <t>Počet rezidenčních míst pro rok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</si>
</sst>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&quot;Kč&quot;"/>
  </numFmts>
  <fonts count="23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8"/>
      <name val="Arial"/>
      <family val="2"/>
    </font>
    <font>
      <sz val="8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19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top"/>
    </xf>
    <xf numFmtId="1" fontId="3" fillId="24" borderId="13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top"/>
    </xf>
    <xf numFmtId="0" fontId="2" fillId="19" borderId="13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24" borderId="17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25" borderId="13" xfId="46" applyFont="1" applyFill="1" applyBorder="1" applyAlignment="1">
      <alignment horizontal="center" vertical="center" wrapText="1"/>
      <protection/>
    </xf>
    <xf numFmtId="0" fontId="2" fillId="25" borderId="19" xfId="46" applyFont="1" applyFill="1" applyBorder="1" applyAlignment="1">
      <alignment horizontal="center" vertical="center" wrapText="1"/>
      <protection/>
    </xf>
    <xf numFmtId="1" fontId="0" fillId="26" borderId="13" xfId="0" applyNumberFormat="1" applyFill="1" applyBorder="1" applyAlignment="1">
      <alignment horizontal="center"/>
    </xf>
    <xf numFmtId="165" fontId="0" fillId="26" borderId="13" xfId="0" applyNumberFormat="1" applyFill="1" applyBorder="1" applyAlignment="1">
      <alignment horizontal="right" vertical="center"/>
    </xf>
    <xf numFmtId="1" fontId="0" fillId="26" borderId="10" xfId="0" applyNumberFormat="1" applyFill="1" applyBorder="1" applyAlignment="1">
      <alignment horizontal="center"/>
    </xf>
    <xf numFmtId="165" fontId="0" fillId="26" borderId="20" xfId="0" applyNumberFormat="1" applyFill="1" applyBorder="1" applyAlignment="1">
      <alignment horizontal="right" vertical="center"/>
    </xf>
    <xf numFmtId="165" fontId="0" fillId="26" borderId="10" xfId="0" applyNumberFormat="1" applyFill="1" applyBorder="1" applyAlignment="1">
      <alignment horizontal="right" vertical="center"/>
    </xf>
    <xf numFmtId="1" fontId="0" fillId="26" borderId="11" xfId="0" applyNumberFormat="1" applyFill="1" applyBorder="1" applyAlignment="1">
      <alignment horizontal="center"/>
    </xf>
    <xf numFmtId="165" fontId="0" fillId="26" borderId="21" xfId="0" applyNumberFormat="1" applyFill="1" applyBorder="1" applyAlignment="1">
      <alignment horizontal="right" vertical="center"/>
    </xf>
    <xf numFmtId="1" fontId="0" fillId="26" borderId="14" xfId="0" applyNumberFormat="1" applyFill="1" applyBorder="1" applyAlignment="1">
      <alignment horizontal="center"/>
    </xf>
    <xf numFmtId="165" fontId="0" fillId="26" borderId="22" xfId="0" applyNumberFormat="1" applyFill="1" applyBorder="1" applyAlignment="1">
      <alignment horizontal="right" vertical="center"/>
    </xf>
    <xf numFmtId="165" fontId="0" fillId="26" borderId="14" xfId="0" applyNumberFormat="1" applyFill="1" applyBorder="1" applyAlignment="1">
      <alignment horizontal="right" vertical="center"/>
    </xf>
    <xf numFmtId="1" fontId="0" fillId="26" borderId="18" xfId="0" applyNumberFormat="1" applyFill="1" applyBorder="1" applyAlignment="1">
      <alignment horizontal="center"/>
    </xf>
    <xf numFmtId="165" fontId="0" fillId="26" borderId="23" xfId="0" applyNumberFormat="1" applyFill="1" applyBorder="1" applyAlignment="1">
      <alignment horizontal="right" vertical="center"/>
    </xf>
    <xf numFmtId="165" fontId="0" fillId="26" borderId="24" xfId="0" applyNumberFormat="1" applyFill="1" applyBorder="1" applyAlignment="1">
      <alignment horizontal="right" vertical="center"/>
    </xf>
    <xf numFmtId="165" fontId="3" fillId="24" borderId="13" xfId="0" applyNumberFormat="1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left" vertical="center"/>
      <protection/>
    </xf>
    <xf numFmtId="0" fontId="1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rezidencni mista doplněná verze 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9" sqref="C19"/>
    </sheetView>
  </sheetViews>
  <sheetFormatPr defaultColWidth="9.00390625" defaultRowHeight="12.75"/>
  <cols>
    <col min="1" max="1" width="31.125" style="1" customWidth="1"/>
    <col min="2" max="2" width="47.125" style="1" customWidth="1"/>
    <col min="3" max="3" width="15.75390625" style="1" customWidth="1"/>
    <col min="4" max="4" width="15.75390625" style="4" customWidth="1"/>
    <col min="5" max="6" width="15.75390625" style="5" customWidth="1"/>
    <col min="7" max="7" width="13.125" style="1" customWidth="1"/>
    <col min="8" max="8" width="11.625" style="1" customWidth="1"/>
    <col min="9" max="16384" width="9.125" style="1" customWidth="1"/>
  </cols>
  <sheetData>
    <row r="1" spans="1:6" ht="24" thickBot="1">
      <c r="A1" s="36" t="s">
        <v>19</v>
      </c>
      <c r="B1" s="37"/>
      <c r="C1" s="37"/>
      <c r="D1" s="37"/>
      <c r="E1" s="37"/>
      <c r="F1" s="38"/>
    </row>
    <row r="2" spans="1:6" ht="113.25" customHeight="1" thickBot="1">
      <c r="A2" s="6" t="s">
        <v>0</v>
      </c>
      <c r="B2" s="10" t="s">
        <v>1</v>
      </c>
      <c r="C2" s="10" t="s">
        <v>10</v>
      </c>
      <c r="D2" s="20" t="s">
        <v>21</v>
      </c>
      <c r="E2" s="20" t="s">
        <v>11</v>
      </c>
      <c r="F2" s="21" t="s">
        <v>12</v>
      </c>
    </row>
    <row r="3" spans="1:6" ht="13.5" thickBot="1">
      <c r="A3" s="39" t="s">
        <v>6</v>
      </c>
      <c r="B3" s="11" t="s">
        <v>13</v>
      </c>
      <c r="C3" s="2">
        <v>24</v>
      </c>
      <c r="D3" s="24">
        <v>250</v>
      </c>
      <c r="E3" s="25">
        <v>100000</v>
      </c>
      <c r="F3" s="26">
        <f aca="true" t="shared" si="0" ref="F3:F9">E3*D3</f>
        <v>25000000</v>
      </c>
    </row>
    <row r="4" spans="1:6" ht="13.5" thickBot="1">
      <c r="A4" s="39"/>
      <c r="B4" s="11" t="s">
        <v>14</v>
      </c>
      <c r="C4" s="3">
        <v>24</v>
      </c>
      <c r="D4" s="27">
        <v>21</v>
      </c>
      <c r="E4" s="28">
        <v>100000</v>
      </c>
      <c r="F4" s="26">
        <f t="shared" si="0"/>
        <v>2100000</v>
      </c>
    </row>
    <row r="5" spans="1:6" ht="13.5" thickBot="1">
      <c r="A5" s="39"/>
      <c r="B5" s="11" t="s">
        <v>2</v>
      </c>
      <c r="C5" s="3">
        <v>24</v>
      </c>
      <c r="D5" s="27">
        <v>30</v>
      </c>
      <c r="E5" s="28">
        <v>70000</v>
      </c>
      <c r="F5" s="26">
        <f t="shared" si="0"/>
        <v>2100000</v>
      </c>
    </row>
    <row r="6" spans="1:6" ht="13.5" thickBot="1">
      <c r="A6" s="39"/>
      <c r="B6" s="11" t="s">
        <v>3</v>
      </c>
      <c r="C6" s="3">
        <v>24</v>
      </c>
      <c r="D6" s="27">
        <v>80</v>
      </c>
      <c r="E6" s="28">
        <v>70000</v>
      </c>
      <c r="F6" s="26">
        <f t="shared" si="0"/>
        <v>5600000</v>
      </c>
    </row>
    <row r="7" spans="1:6" ht="13.5" thickBot="1">
      <c r="A7" s="39"/>
      <c r="B7" s="12" t="s">
        <v>15</v>
      </c>
      <c r="C7" s="16">
        <v>24</v>
      </c>
      <c r="D7" s="29">
        <v>60</v>
      </c>
      <c r="E7" s="30">
        <v>70000</v>
      </c>
      <c r="F7" s="31">
        <f t="shared" si="0"/>
        <v>4200000</v>
      </c>
    </row>
    <row r="8" spans="1:6" ht="13.5" thickBot="1">
      <c r="A8" s="40" t="s">
        <v>8</v>
      </c>
      <c r="B8" s="11" t="s">
        <v>16</v>
      </c>
      <c r="C8" s="3">
        <v>24</v>
      </c>
      <c r="D8" s="27">
        <v>80</v>
      </c>
      <c r="E8" s="28">
        <v>60000</v>
      </c>
      <c r="F8" s="26">
        <f t="shared" si="0"/>
        <v>4800000</v>
      </c>
    </row>
    <row r="9" spans="1:6" ht="13.5" thickBot="1">
      <c r="A9" s="40"/>
      <c r="B9" s="12" t="s">
        <v>17</v>
      </c>
      <c r="C9" s="16">
        <v>24</v>
      </c>
      <c r="D9" s="29">
        <v>20</v>
      </c>
      <c r="E9" s="30">
        <v>60000</v>
      </c>
      <c r="F9" s="31">
        <f t="shared" si="0"/>
        <v>1200000</v>
      </c>
    </row>
    <row r="10" spans="1:6" ht="13.5" thickBot="1">
      <c r="A10" s="13" t="s">
        <v>20</v>
      </c>
      <c r="B10" s="14" t="s">
        <v>18</v>
      </c>
      <c r="C10" s="19">
        <v>24</v>
      </c>
      <c r="D10" s="32">
        <v>50</v>
      </c>
      <c r="E10" s="33">
        <v>60000</v>
      </c>
      <c r="F10" s="34">
        <f>E10*D10</f>
        <v>3000000</v>
      </c>
    </row>
    <row r="11" spans="1:6" ht="13.5" thickBot="1">
      <c r="A11" s="15" t="s">
        <v>7</v>
      </c>
      <c r="B11" s="14" t="s">
        <v>4</v>
      </c>
      <c r="C11" s="17">
        <v>24</v>
      </c>
      <c r="D11" s="22">
        <v>150</v>
      </c>
      <c r="E11" s="23">
        <v>80000</v>
      </c>
      <c r="F11" s="23">
        <f>E11*D11</f>
        <v>12000000</v>
      </c>
    </row>
    <row r="12" spans="1:6" ht="13.5" thickBot="1">
      <c r="A12" s="7" t="s">
        <v>5</v>
      </c>
      <c r="B12" s="9" t="s">
        <v>9</v>
      </c>
      <c r="C12" s="9"/>
      <c r="D12" s="8">
        <f>SUM(D3:D11)</f>
        <v>741</v>
      </c>
      <c r="E12" s="18" t="s">
        <v>9</v>
      </c>
      <c r="F12" s="35">
        <f>SUM(F3:F11)</f>
        <v>60000000</v>
      </c>
    </row>
  </sheetData>
  <sheetProtection/>
  <mergeCells count="3">
    <mergeCell ref="A1:F1"/>
    <mergeCell ref="A3:A7"/>
    <mergeCell ref="A8:A9"/>
  </mergeCells>
  <printOptions/>
  <pageMargins left="0.31496062992125984" right="0.1968503937007874" top="0.8267716535433072" bottom="0.6299212598425197" header="0.5118110236220472" footer="0.5118110236220472"/>
  <pageSetup horizontalDpi="600" verticalDpi="600" orientation="landscape" paperSize="9" scale="99" r:id="rId1"/>
  <headerFooter alignWithMargins="0">
    <oddHeader>&amp;C&amp;"Arial CE,Tučné"Počet rezidenčních míst pro rok 2013 - Projekt č. 2&amp;RPříloha č. 2</oddHeader>
    <oddFooter xml:space="preserve">&amp;C
Ministerstvo zdravotnictví
Palackého náměstí 4, 128 01  Praha 2
tel./fax: +420 224 971 111, e-mail: odborvzv@mzcr.cz,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Diecézní charita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Drábková</dc:creator>
  <cp:keywords/>
  <dc:description/>
  <cp:lastModifiedBy>denkova denisa</cp:lastModifiedBy>
  <cp:lastPrinted>2013-02-06T15:24:17Z</cp:lastPrinted>
  <dcterms:created xsi:type="dcterms:W3CDTF">2008-10-29T09:40:42Z</dcterms:created>
  <dcterms:modified xsi:type="dcterms:W3CDTF">2013-02-27T10:21:23Z</dcterms:modified>
  <cp:category/>
  <cp:version/>
  <cp:contentType/>
  <cp:contentStatus/>
</cp:coreProperties>
</file>