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29370" yWindow="210" windowWidth="29040" windowHeight="15600" activeTab="0"/>
  </bookViews>
  <sheets>
    <sheet name="akce zařazené do PV" sheetId="1" r:id="rId1"/>
    <sheet name="List1" sheetId="2" r:id="rId2"/>
  </sheets>
  <externalReferences>
    <externalReference r:id="rId5"/>
  </externalReferences>
  <definedNames>
    <definedName name="_nad2" localSheetId="0" hidden="1">{"navýšení",#N/A,FALSE,"pozměň.návrhy"}</definedName>
    <definedName name="_nad2" hidden="1">{"navýšení",#N/A,FALSE,"pozměň.návrhy"}</definedName>
    <definedName name="_q3" localSheetId="0" hidden="1">{"navýšení",#N/A,FALSE,"pozměň.návrhy"}</definedName>
    <definedName name="_q3" hidden="1">{"navýšení",#N/A,FALSE,"pozměň.návrhy"}</definedName>
    <definedName name="_u1" localSheetId="0" hidden="1">{"navýšení",#N/A,FALSE,"pozměň.návrhy"}</definedName>
    <definedName name="_u1" hidden="1">{"navýšení",#N/A,FALSE,"pozměň.návrhy"}</definedName>
    <definedName name="_var2" localSheetId="0" hidden="1">{"navýšení",#N/A,FALSE,"pozměň.návrhy"}</definedName>
    <definedName name="_var2" hidden="1">{"navýšení",#N/A,FALSE,"pozměň.návrhy"}</definedName>
    <definedName name="a" localSheetId="0" hidden="1">{"navýšení",#N/A,FALSE,"pozměň.návrhy"}</definedName>
    <definedName name="a" hidden="1">{"navýšení",#N/A,FALSE,"pozměň.návrhy"}</definedName>
    <definedName name="aa" localSheetId="0" hidden="1">{"navýšení",#N/A,FALSE,"pozměň.návrhy"}</definedName>
    <definedName name="aa" hidden="1">{"navýšení",#N/A,FALSE,"pozměň.návrhy"}</definedName>
    <definedName name="abcd" localSheetId="0" hidden="1">{"navýšení",#N/A,FALSE,"pozměň.návrhy"}</definedName>
    <definedName name="abcd" hidden="1">{"navýšení",#N/A,FALSE,"pozměň.návrhy"}</definedName>
    <definedName name="abcde" localSheetId="0" hidden="1">{"navýšení",#N/A,FALSE,"pozměň.návrhy"}</definedName>
    <definedName name="abcde" hidden="1">{"navýšení",#N/A,FALSE,"pozměň.návrhy"}</definedName>
    <definedName name="abcdef" localSheetId="0" hidden="1">{"navýšení",#N/A,FALSE,"pozměň.návrhy"}</definedName>
    <definedName name="abcdef" hidden="1">{"navýšení",#N/A,FALSE,"pozměň.návrhy"}</definedName>
    <definedName name="abcdefg" localSheetId="0" hidden="1">{"navýšení",#N/A,FALSE,"pozměň.návrhy"}</definedName>
    <definedName name="abcdefg" hidden="1">{"navýšení",#N/A,FALSE,"pozměň.návrhy"}</definedName>
    <definedName name="abcdefg1" localSheetId="0" hidden="1">{"navýšení",#N/A,FALSE,"pozměň.návrhy"}</definedName>
    <definedName name="abcdefg1" hidden="1">{"navýšení",#N/A,FALSE,"pozměň.návrhy"}</definedName>
    <definedName name="abcdefg2" localSheetId="0" hidden="1">{"navýšení",#N/A,FALSE,"pozměň.návrhy"}</definedName>
    <definedName name="abcdefg2" hidden="1">{"navýšení",#N/A,FALSE,"pozměň.návrhy"}</definedName>
    <definedName name="db" localSheetId="0">#REF!</definedName>
    <definedName name="db">#REF!</definedName>
    <definedName name="e" localSheetId="0" hidden="1">{"navýšení",#N/A,FALSE,"pozměň.návrhy"}</definedName>
    <definedName name="e" hidden="1">{"navýšení",#N/A,FALSE,"pozměň.návrhy"}</definedName>
    <definedName name="ee" localSheetId="0" hidden="1">{"navýšení",#N/A,FALSE,"pozměň.návrhy"}</definedName>
    <definedName name="ee" hidden="1">{"navýšení",#N/A,FALSE,"pozměň.návrhy"}</definedName>
    <definedName name="EEE" localSheetId="0" hidden="1">{"navýšení",#N/A,FALSE,"pozměň.návrhy"}</definedName>
    <definedName name="EEE" hidden="1">{"navýšení",#N/A,FALSE,"pozměň.návrhy"}</definedName>
    <definedName name="eeee" localSheetId="0" hidden="1">{"navýšení",#N/A,FALSE,"pozměň.návrhy"}</definedName>
    <definedName name="eeee" hidden="1">{"navýšení",#N/A,FALSE,"pozměň.návrhy"}</definedName>
    <definedName name="eeeee" localSheetId="0" hidden="1">{"navýšení",#N/A,FALSE,"pozměň.návrhy"}</definedName>
    <definedName name="eeeee" hidden="1">{"navýšení",#N/A,FALSE,"pozměň.návrhy"}</definedName>
    <definedName name="eeeeee" localSheetId="0" hidden="1">{"navýšení",#N/A,FALSE,"pozměň.návrhy"}</definedName>
    <definedName name="eeeeee" hidden="1">{"navýšení",#N/A,FALSE,"pozměň.návrhy"}</definedName>
    <definedName name="eeeeeee" localSheetId="0" hidden="1">{"navýšení",#N/A,FALSE,"pozměň.návrhy"}</definedName>
    <definedName name="eeeeeee" hidden="1">{"navýšení",#N/A,FALSE,"pozměň.návrhy"}</definedName>
    <definedName name="eeeeeeee" localSheetId="0" hidden="1">{"navýšení",#N/A,FALSE,"pozměň.návrhy"}</definedName>
    <definedName name="eeeeeeee" hidden="1">{"navýšení",#N/A,FALSE,"pozměň.návrhy"}</definedName>
    <definedName name="I.Q_L" localSheetId="0" hidden="1">{"navýšení",#N/A,FALSE,"pozměň.návrhy"}</definedName>
    <definedName name="I.Q_L" hidden="1">{"navýšení",#N/A,FALSE,"pozměň.návrhy"}</definedName>
    <definedName name="l" localSheetId="0" hidden="1">{"navýšení",#N/A,FALSE,"pozměň.návrhy"}</definedName>
    <definedName name="l" hidden="1">{"navýšení",#N/A,FALSE,"pozměň.návrhy"}</definedName>
    <definedName name="li" localSheetId="0" hidden="1">{"navýšení",#N/A,FALSE,"pozměň.návrhy"}</definedName>
    <definedName name="li" hidden="1">{"navýšení",#N/A,FALSE,"pozměň.návrhy"}</definedName>
    <definedName name="ll" localSheetId="0" hidden="1">{"navýšení",#N/A,FALSE,"pozměň.návrhy"}</definedName>
    <definedName name="ll" hidden="1">{"navýšení",#N/A,FALSE,"pozměň.návrhy"}</definedName>
    <definedName name="llll" localSheetId="0" hidden="1">{"navýšení",#N/A,FALSE,"pozměň.návrhy"}</definedName>
    <definedName name="llll" hidden="1">{"navýšení",#N/A,FALSE,"pozměň.návrhy"}</definedName>
    <definedName name="nad" localSheetId="0" hidden="1">{"navýšení",#N/A,FALSE,"pozměň.návrhy"}</definedName>
    <definedName name="nad" hidden="1">{"navýšení",#N/A,FALSE,"pozměň.návrhy"}</definedName>
    <definedName name="_xlnm.Print_Area" localSheetId="0">'akce zařazené do PV'!$A$1:$F$33</definedName>
    <definedName name="q" localSheetId="0" hidden="1">{"navýšení",#N/A,FALSE,"pozměň.návrhy"}</definedName>
    <definedName name="q" hidden="1">{"navýšení",#N/A,FALSE,"pozměň.návrhy"}</definedName>
    <definedName name="qqq" localSheetId="0" hidden="1">{"navýšení",#N/A,FALSE,"pozměň.návrhy"}</definedName>
    <definedName name="qqq" hidden="1">{"navýšení",#N/A,FALSE,"pozměň.návrhy"}</definedName>
    <definedName name="qwc" localSheetId="0" hidden="1">{"navýšení",#N/A,FALSE,"pozměň.návrhy"}</definedName>
    <definedName name="qwc" hidden="1">{"navýšení",#N/A,FALSE,"pozměň.návrhy"}</definedName>
    <definedName name="sč" localSheetId="0" hidden="1">{"navýšení",#N/A,FALSE,"pozměň.návrhy"}</definedName>
    <definedName name="sč" hidden="1">{"navýšení",#N/A,FALSE,"pozměň.návrhy"}</definedName>
    <definedName name="St" localSheetId="0" hidden="1">{"navýšení",#N/A,FALSE,"pozměň.návrhy"}</definedName>
    <definedName name="St" hidden="1">{"navýšení",#N/A,FALSE,"pozměň.návrhy"}</definedName>
    <definedName name="Stč" localSheetId="0" hidden="1">{"navýšení",#N/A,FALSE,"pozměň.návrhy"}</definedName>
    <definedName name="Stč" hidden="1">{"navýšení",#N/A,FALSE,"pozměň.návrhy"}</definedName>
    <definedName name="TABLE" localSheetId="0">#REF!</definedName>
    <definedName name="TABLE">#REF!</definedName>
    <definedName name="TABLE_2" localSheetId="0">#REF!</definedName>
    <definedName name="TABLE_2">#REF!</definedName>
    <definedName name="TABULKA_1">#N/A</definedName>
    <definedName name="TABULKA_2">#N/A</definedName>
    <definedName name="u" localSheetId="0" hidden="1">{"navýšení",#N/A,FALSE,"pozměň.návrhy"}</definedName>
    <definedName name="u" hidden="1">{"navýšení",#N/A,FALSE,"pozměň.návrhy"}</definedName>
    <definedName name="VPS_2000_04" localSheetId="0" hidden="1">{"navýšení",#N/A,FALSE,"pozměň.návrhy"}</definedName>
    <definedName name="VPS_2000_04" hidden="1">{"navýšení",#N/A,FALSE,"pozměň.návrhy"}</definedName>
    <definedName name="VSTUPY_1">#N/A</definedName>
    <definedName name="VSTUPY_2">#N/A</definedName>
    <definedName name="wrn.navýšen." localSheetId="0" hidden="1">{"navýšení",#N/A,FALSE,"pozměň.návrhy"}</definedName>
    <definedName name="wrn.navýšen." hidden="1">{"navýšení",#N/A,FALSE,"pozměň.návrhy"}</definedName>
    <definedName name="Z_5A8B6C81_1145_11D5_9F2E_0001021CBC5F_.wvu.Cols" localSheetId="0" hidden="1">#REF!</definedName>
    <definedName name="Z_5A8B6C81_1145_11D5_9F2E_0001021CBC5F_.wvu.Cols" hidden="1">#REF!</definedName>
    <definedName name="Z_915FD5C0_2CD9_11D5_A5F8_0008C7853796_.wvu.Cols" localSheetId="0" hidden="1">#REF!</definedName>
    <definedName name="Z_915FD5C0_2CD9_11D5_A5F8_0008C7853796_.wvu.Cols" hidden="1">#REF!</definedName>
    <definedName name="Z_A36911A0_19D8_11D5_A951_A46205C10000_.wvu.Cols" localSheetId="0" hidden="1">#REF!</definedName>
    <definedName name="Z_A36911A0_19D8_11D5_A951_A46205C10000_.wvu.Cols" hidden="1">#REF!</definedName>
    <definedName name="Z_F83E2468_2804_11D5_AE68_000102225C51_.wvu.Cols" localSheetId="0" hidden="1">#REF!</definedName>
    <definedName name="Z_F83E2468_2804_11D5_AE68_000102225C51_.wvu.Cols" hidden="1">#REF!</definedName>
  </definedNames>
  <calcPr calcId="191029"/>
  <extLst/>
</workbook>
</file>

<file path=xl/sharedStrings.xml><?xml version="1.0" encoding="utf-8"?>
<sst xmlns="http://schemas.openxmlformats.org/spreadsheetml/2006/main" count="54" uniqueCount="42">
  <si>
    <t>Příloha č. 1</t>
  </si>
  <si>
    <t>v tis. Kč</t>
  </si>
  <si>
    <t>číslo akce</t>
  </si>
  <si>
    <t>název akce</t>
  </si>
  <si>
    <t>dotace ze SR stanovena v Registraci akce</t>
  </si>
  <si>
    <t>snížení dotace ze SR</t>
  </si>
  <si>
    <t>celkové náklady akce po snížení dotace ze SR</t>
  </si>
  <si>
    <t>uvolnit</t>
  </si>
  <si>
    <t>dotace ze SR</t>
  </si>
  <si>
    <t>vlastní
zdroje</t>
  </si>
  <si>
    <t>celkové náklady akce</t>
  </si>
  <si>
    <t>navýšení dotace ze SR</t>
  </si>
  <si>
    <t>celkové náklady akce po navýšení dotace ze SR</t>
  </si>
  <si>
    <t>1.2. Informace o převodu finančních prostředků z programu č. 335 11:</t>
  </si>
  <si>
    <t>135V11300R999</t>
  </si>
  <si>
    <t xml:space="preserve">Agregace REACT-EU - §354900  </t>
  </si>
  <si>
    <t>navýšení prostředků z programu č. 335 11</t>
  </si>
  <si>
    <t>výše agregacee po převodu prostředků z agregace 335 11</t>
  </si>
  <si>
    <t>původní výše prostředků v agregaci 135 11</t>
  </si>
  <si>
    <t xml:space="preserve">1.2. Informace o navýšení  finančních prostředků: </t>
  </si>
  <si>
    <t>135V065002116</t>
  </si>
  <si>
    <t xml:space="preserve">KHS Libereckého kraje – oprava terasy v sídle KHS – 2021 </t>
  </si>
  <si>
    <t>ZZS Zlínského kraje - čtvrté vozidlo pro MU - 2021</t>
  </si>
  <si>
    <t>135D082002118</t>
  </si>
  <si>
    <t xml:space="preserve">1.3. Informace o vyřazení akce z programu: </t>
  </si>
  <si>
    <t>135D082002004</t>
  </si>
  <si>
    <t>ZZS hl. m. Prahy - pásový dopravník - 2020</t>
  </si>
  <si>
    <t>fin. prostředky přesunuté do agregace PG č. 135 08</t>
  </si>
  <si>
    <t>ZZS Středočeského kraje - obnova klimatizace pro serverovnu - 2021</t>
  </si>
  <si>
    <t>135V083002004</t>
  </si>
  <si>
    <t>ÚPMD Praha pořízení přívěsného vozíku s nádrží na naftu</t>
  </si>
  <si>
    <t>135D082002116</t>
  </si>
  <si>
    <t>8 363,00</t>
  </si>
  <si>
    <t>135D102002301</t>
  </si>
  <si>
    <t>135D102002302</t>
  </si>
  <si>
    <t>135D102002303</t>
  </si>
  <si>
    <t>135D102002304</t>
  </si>
  <si>
    <t>Diecézní charita Brno – investiční podpora lůžkové a mobilní péče OCH Rajhrad</t>
  </si>
  <si>
    <t>Sdílení o.p.s. – vybavení mobilního hospice</t>
  </si>
  <si>
    <r>
      <t>Nemocnice Pelhřimov</t>
    </r>
    <r>
      <rPr>
        <sz val="11"/>
        <color rgb="FF000000"/>
        <rFont val="Arial"/>
        <family val="2"/>
      </rPr>
      <t xml:space="preserve"> – osobní automobily a přenosný kyslíkový koncentrátor</t>
    </r>
  </si>
  <si>
    <r>
      <t>Hospic sv.</t>
    </r>
    <r>
      <rPr>
        <sz val="11"/>
        <color rgb="FF000000"/>
        <rFont val="Arial"/>
        <family val="2"/>
      </rPr>
      <t xml:space="preserve"> Štěpána – přístroje a vybavení pro zvyšování komfortu pacientů</t>
    </r>
  </si>
  <si>
    <t>Schválené žádosti o poskytnutí dotace a uvolnění finančních prostředků z programu 135 100 Podpora hospicové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</si>
</sst>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m\o\n\th\ d\,\ \y\y\y\y"/>
  </numFmts>
  <fonts count="20">
    <font>
      <sz val="10"/>
      <name val="Times New Roman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8"/>
      <name val="Times New Roman CE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2" fontId="1" fillId="0" borderId="0" applyFont="0" applyFill="0" applyBorder="0" applyAlignment="0" applyProtection="0"/>
    <xf numFmtId="0" fontId="10" fillId="0" borderId="0">
      <alignment/>
      <protection locked="0"/>
    </xf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20">
      <alignment/>
      <protection/>
    </xf>
    <xf numFmtId="0" fontId="3" fillId="0" borderId="0" xfId="20" applyFont="1" applyFill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164" fontId="5" fillId="0" borderId="0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4" fontId="6" fillId="0" borderId="0" xfId="20" applyNumberFormat="1" applyFont="1" applyFill="1" applyBorder="1" applyAlignment="1">
      <alignment vertical="center" wrapText="1"/>
      <protection/>
    </xf>
    <xf numFmtId="43" fontId="2" fillId="0" borderId="0" xfId="27" applyFont="1"/>
    <xf numFmtId="0" fontId="2" fillId="0" borderId="0" xfId="20" applyFill="1">
      <alignment/>
      <protection/>
    </xf>
    <xf numFmtId="0" fontId="8" fillId="0" borderId="0" xfId="0" applyFont="1" applyFill="1" applyBorder="1" applyAlignment="1">
      <alignment horizontal="left" vertical="center"/>
    </xf>
    <xf numFmtId="164" fontId="9" fillId="0" borderId="0" xfId="20" applyNumberFormat="1" applyFont="1" applyFill="1" applyBorder="1" applyAlignment="1">
      <alignment vertical="center"/>
      <protection/>
    </xf>
    <xf numFmtId="0" fontId="16" fillId="0" borderId="0" xfId="0" applyFont="1"/>
    <xf numFmtId="0" fontId="17" fillId="0" borderId="0" xfId="0" applyFont="1"/>
    <xf numFmtId="0" fontId="9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horizontal="right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49" fontId="6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164" fontId="14" fillId="0" borderId="8" xfId="20" applyNumberFormat="1" applyFont="1" applyFill="1" applyBorder="1" applyAlignment="1">
      <alignment vertical="center"/>
      <protection/>
    </xf>
    <xf numFmtId="164" fontId="15" fillId="0" borderId="9" xfId="20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wrapText="1"/>
      <protection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right" vertical="center"/>
    </xf>
    <xf numFmtId="164" fontId="14" fillId="0" borderId="11" xfId="20" applyNumberFormat="1" applyFont="1" applyFill="1" applyBorder="1" applyAlignment="1">
      <alignment vertical="center"/>
      <protection/>
    </xf>
    <xf numFmtId="164" fontId="15" fillId="0" borderId="12" xfId="20" applyNumberFormat="1" applyFont="1" applyFill="1" applyBorder="1" applyAlignment="1">
      <alignment vertical="center"/>
      <protection/>
    </xf>
    <xf numFmtId="164" fontId="6" fillId="0" borderId="2" xfId="20" applyNumberFormat="1" applyFont="1" applyFill="1" applyBorder="1" applyAlignment="1">
      <alignment vertical="center" wrapText="1"/>
      <protection/>
    </xf>
    <xf numFmtId="0" fontId="7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164" fontId="6" fillId="0" borderId="13" xfId="2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/>
    </xf>
    <xf numFmtId="164" fontId="14" fillId="0" borderId="14" xfId="20" applyNumberFormat="1" applyFont="1" applyFill="1" applyBorder="1" applyAlignment="1">
      <alignment vertical="center"/>
      <protection/>
    </xf>
    <xf numFmtId="0" fontId="13" fillId="0" borderId="15" xfId="0" applyFont="1" applyFill="1" applyBorder="1" applyAlignment="1">
      <alignment vertical="center"/>
    </xf>
    <xf numFmtId="164" fontId="15" fillId="0" borderId="16" xfId="20" applyNumberFormat="1" applyFont="1" applyFill="1" applyBorder="1" applyAlignment="1">
      <alignment vertical="center"/>
      <protection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right" vertical="center"/>
    </xf>
    <xf numFmtId="164" fontId="14" fillId="0" borderId="18" xfId="20" applyNumberFormat="1" applyFont="1" applyFill="1" applyBorder="1" applyAlignment="1">
      <alignment vertical="center"/>
      <protection/>
    </xf>
    <xf numFmtId="164" fontId="15" fillId="0" borderId="19" xfId="20" applyNumberFormat="1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164" fontId="12" fillId="0" borderId="8" xfId="0" applyNumberFormat="1" applyFont="1" applyFill="1" applyBorder="1"/>
    <xf numFmtId="164" fontId="12" fillId="0" borderId="18" xfId="0" applyNumberFormat="1" applyFont="1" applyFill="1" applyBorder="1"/>
    <xf numFmtId="0" fontId="1" fillId="0" borderId="0" xfId="0" applyFont="1" applyFill="1"/>
    <xf numFmtId="164" fontId="12" fillId="0" borderId="14" xfId="0" applyNumberFormat="1" applyFont="1" applyFill="1" applyBorder="1"/>
    <xf numFmtId="164" fontId="15" fillId="0" borderId="14" xfId="20" applyNumberFormat="1" applyFont="1" applyFill="1" applyBorder="1" applyAlignment="1">
      <alignment vertical="center"/>
      <protection/>
    </xf>
    <xf numFmtId="164" fontId="15" fillId="0" borderId="8" xfId="20" applyNumberFormat="1" applyFont="1" applyFill="1" applyBorder="1" applyAlignment="1">
      <alignment vertical="center"/>
      <protection/>
    </xf>
    <xf numFmtId="164" fontId="15" fillId="0" borderId="18" xfId="20" applyNumberFormat="1" applyFont="1" applyFill="1" applyBorder="1" applyAlignment="1">
      <alignment vertical="center"/>
      <protection/>
    </xf>
    <xf numFmtId="0" fontId="2" fillId="0" borderId="0" xfId="20" applyFill="1" applyAlignment="1">
      <alignment horizontal="right" vertical="center"/>
      <protection/>
    </xf>
    <xf numFmtId="4" fontId="17" fillId="0" borderId="21" xfId="0" applyNumberFormat="1" applyFont="1" applyBorder="1" applyAlignment="1">
      <alignment horizontal="right" vertical="center"/>
    </xf>
    <xf numFmtId="0" fontId="8" fillId="0" borderId="14" xfId="0" applyFont="1" applyBorder="1"/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left" vertical="center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18" xfId="0" applyFont="1" applyBorder="1" applyAlignment="1">
      <alignment horizontal="justify" vertical="center"/>
    </xf>
    <xf numFmtId="0" fontId="2" fillId="0" borderId="22" xfId="20" applyFont="1" applyFill="1" applyBorder="1" applyAlignment="1">
      <alignment horizontal="left" vertical="center"/>
      <protection/>
    </xf>
    <xf numFmtId="0" fontId="4" fillId="0" borderId="23" xfId="20" applyFont="1" applyFill="1" applyBorder="1" applyAlignment="1">
      <alignment horizontal="center"/>
      <protection/>
    </xf>
    <xf numFmtId="0" fontId="4" fillId="0" borderId="24" xfId="20" applyFont="1" applyFill="1" applyBorder="1" applyAlignment="1">
      <alignment horizontal="center"/>
      <protection/>
    </xf>
    <xf numFmtId="0" fontId="4" fillId="0" borderId="25" xfId="20" applyFont="1" applyFill="1" applyBorder="1" applyAlignment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NV_485_9066_příloha" xfId="20"/>
    <cellStyle name="normální_SR2000" xfId="21"/>
    <cellStyle name="Date" xfId="22"/>
    <cellStyle name="Fixed" xfId="23"/>
    <cellStyle name="Heading1" xfId="24"/>
    <cellStyle name="Heading2" xfId="25"/>
    <cellStyle name="Total" xfId="26"/>
    <cellStyle name="Čárka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vlin\St.%20rozpo&#269;et\uvol%202010\uvo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"/>
      <sheetName val="součty_KoTa"/>
      <sheetName val="rozpis_KoTa"/>
      <sheetName val="kontr_KoTa"/>
      <sheetName val="uvol_KoTa"/>
      <sheetName val="správci"/>
      <sheetName val="programy"/>
      <sheetName val="2str"/>
      <sheetName val="RL,RoÚSR"/>
      <sheetName val="PV"/>
      <sheetName val="počet akcí"/>
      <sheetName val="limitky UniCredit_01-12"/>
      <sheetName val="limitky ČNB_01-12"/>
      <sheetName val="limitka"/>
      <sheetName val="vázání SR 2,5%"/>
      <sheetName val="vázání NNPV"/>
      <sheetName val="MRZ"/>
      <sheetName val="pg,§,pol."/>
      <sheetName val="neuvol"/>
      <sheetName val="R999"/>
      <sheetName val="2010"/>
      <sheetName val="změny rozpočtu"/>
      <sheetName val="rozp.op.FIN"/>
      <sheetName val="účel.znaky"/>
      <sheetName val="plat.kal.2010"/>
      <sheetName val="nerozdělené"/>
      <sheetName val="List1"/>
      <sheetName val="vázání 5%"/>
      <sheetName val="List2"/>
      <sheetName val="OEF R999"/>
      <sheetName val="odbory M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="68" zoomScaleNormal="68" workbookViewId="0" topLeftCell="A1">
      <selection activeCell="A2" sqref="A2:F2"/>
    </sheetView>
  </sheetViews>
  <sheetFormatPr defaultColWidth="10.625" defaultRowHeight="12.75"/>
  <cols>
    <col min="1" max="1" width="28.625" style="1" customWidth="1"/>
    <col min="2" max="2" width="119.875" style="1" bestFit="1" customWidth="1"/>
    <col min="3" max="3" width="25.875" style="1" customWidth="1"/>
    <col min="4" max="4" width="36.625" style="1" customWidth="1"/>
    <col min="5" max="5" width="36.50390625" style="1" customWidth="1"/>
    <col min="6" max="6" width="25.50390625" style="1" customWidth="1"/>
    <col min="7" max="7" width="11.875" style="1" customWidth="1"/>
    <col min="8" max="8" width="10.625" style="1" customWidth="1"/>
    <col min="9" max="9" width="20.125" style="1" customWidth="1"/>
    <col min="10" max="16384" width="10.625" style="1" customWidth="1"/>
  </cols>
  <sheetData>
    <row r="1" spans="1:6" s="2" customFormat="1" ht="19.5" customHeight="1" thickBot="1">
      <c r="A1" s="67"/>
      <c r="B1" s="67"/>
      <c r="C1" s="13"/>
      <c r="D1" s="13"/>
      <c r="E1" s="13"/>
      <c r="F1" s="58" t="s">
        <v>0</v>
      </c>
    </row>
    <row r="2" spans="1:6" s="3" customFormat="1" ht="19.5" customHeight="1" thickBot="1">
      <c r="A2" s="68" t="s">
        <v>41</v>
      </c>
      <c r="B2" s="69"/>
      <c r="C2" s="69"/>
      <c r="D2" s="69"/>
      <c r="E2" s="69"/>
      <c r="F2" s="70"/>
    </row>
    <row r="3" spans="1:6" s="4" customFormat="1" ht="20.25" customHeight="1">
      <c r="A3" s="13"/>
      <c r="B3" s="13"/>
      <c r="C3" s="13"/>
      <c r="D3" s="13"/>
      <c r="E3" s="13"/>
      <c r="F3" s="13"/>
    </row>
    <row r="4" spans="1:6" s="38" customFormat="1" ht="18.75" customHeight="1" thickBot="1">
      <c r="A4" s="18"/>
      <c r="B4" s="36"/>
      <c r="C4" s="37"/>
      <c r="D4" s="37"/>
      <c r="E4" s="37"/>
      <c r="F4" s="19" t="s">
        <v>1</v>
      </c>
    </row>
    <row r="5" spans="1:6" s="38" customFormat="1" ht="69" customHeight="1" thickBot="1">
      <c r="A5" s="61" t="s">
        <v>2</v>
      </c>
      <c r="B5" s="62" t="s">
        <v>3</v>
      </c>
      <c r="C5" s="63" t="s">
        <v>8</v>
      </c>
      <c r="D5" s="63" t="s">
        <v>9</v>
      </c>
      <c r="E5" s="63" t="s">
        <v>10</v>
      </c>
      <c r="F5" s="64" t="s">
        <v>7</v>
      </c>
    </row>
    <row r="6" spans="1:6" s="38" customFormat="1" ht="21" customHeight="1">
      <c r="A6" s="24" t="s">
        <v>33</v>
      </c>
      <c r="B6" s="65" t="s">
        <v>40</v>
      </c>
      <c r="C6" s="56">
        <v>460</v>
      </c>
      <c r="D6" s="26">
        <v>218</v>
      </c>
      <c r="E6" s="26">
        <f aca="true" t="shared" si="0" ref="E6:E9">SUM(C6:D6)</f>
        <v>678</v>
      </c>
      <c r="F6" s="27">
        <f aca="true" t="shared" si="1" ref="F6:F9">C6</f>
        <v>460</v>
      </c>
    </row>
    <row r="7" spans="1:6" s="13" customFormat="1" ht="21" customHeight="1">
      <c r="A7" s="43" t="s">
        <v>34</v>
      </c>
      <c r="B7" s="60" t="s">
        <v>39</v>
      </c>
      <c r="C7" s="55">
        <v>465.5</v>
      </c>
      <c r="D7" s="42">
        <v>199.5</v>
      </c>
      <c r="E7" s="42">
        <f t="shared" si="0"/>
        <v>665</v>
      </c>
      <c r="F7" s="44">
        <f t="shared" si="1"/>
        <v>465.5</v>
      </c>
    </row>
    <row r="8" spans="1:6" s="13" customFormat="1" ht="21" customHeight="1">
      <c r="A8" s="43" t="s">
        <v>35</v>
      </c>
      <c r="B8" s="60" t="s">
        <v>37</v>
      </c>
      <c r="C8" s="55">
        <v>329</v>
      </c>
      <c r="D8" s="42">
        <v>141</v>
      </c>
      <c r="E8" s="42">
        <f t="shared" si="0"/>
        <v>470</v>
      </c>
      <c r="F8" s="44">
        <f t="shared" si="1"/>
        <v>329</v>
      </c>
    </row>
    <row r="9" spans="1:6" s="13" customFormat="1" ht="21" customHeight="1" thickBot="1">
      <c r="A9" s="45" t="s">
        <v>36</v>
      </c>
      <c r="B9" s="66" t="s">
        <v>38</v>
      </c>
      <c r="C9" s="57">
        <v>303.8</v>
      </c>
      <c r="D9" s="48">
        <v>130.2</v>
      </c>
      <c r="E9" s="48">
        <f t="shared" si="0"/>
        <v>434</v>
      </c>
      <c r="F9" s="49">
        <f t="shared" si="1"/>
        <v>303.8</v>
      </c>
    </row>
    <row r="10" spans="1:6" s="13" customFormat="1" ht="19.5" customHeight="1" thickBot="1">
      <c r="A10" s="10"/>
      <c r="B10" s="9"/>
      <c r="C10" s="39">
        <f>SUM(C6:C9)</f>
        <v>1558.3</v>
      </c>
      <c r="D10" s="39">
        <f>SUM(D6:D9)</f>
        <v>688.7</v>
      </c>
      <c r="E10" s="39">
        <f>SUM(E6:E9)</f>
        <v>2247</v>
      </c>
      <c r="F10" s="39">
        <f>SUM(F6:F9)</f>
        <v>1558.3</v>
      </c>
    </row>
    <row r="11" spans="1:6" s="13" customFormat="1" ht="15.75">
      <c r="A11" s="8"/>
      <c r="B11" s="8"/>
      <c r="C11" s="11"/>
      <c r="D11" s="11"/>
      <c r="E11" s="11"/>
      <c r="F11" s="11"/>
    </row>
    <row r="12" spans="1:6" ht="15.75">
      <c r="A12" s="8"/>
      <c r="B12" s="8"/>
      <c r="C12" s="11"/>
      <c r="D12" s="11"/>
      <c r="E12" s="11"/>
      <c r="F12" s="11"/>
    </row>
    <row r="13" spans="1:6" ht="15.75">
      <c r="A13" s="8"/>
      <c r="B13" s="8"/>
      <c r="C13" s="11"/>
      <c r="D13" s="11"/>
      <c r="E13" s="11"/>
      <c r="F13" s="11"/>
    </row>
    <row r="14" spans="1:6" s="13" customFormat="1" ht="15.75" hidden="1" thickBot="1">
      <c r="A14" s="18" t="s">
        <v>19</v>
      </c>
      <c r="F14" s="19" t="s">
        <v>1</v>
      </c>
    </row>
    <row r="15" spans="1:6" s="13" customFormat="1" ht="51.75" customHeight="1" hidden="1">
      <c r="A15" s="20" t="s">
        <v>2</v>
      </c>
      <c r="B15" s="21" t="s">
        <v>3</v>
      </c>
      <c r="C15" s="22" t="s">
        <v>4</v>
      </c>
      <c r="D15" s="22" t="s">
        <v>11</v>
      </c>
      <c r="E15" s="22" t="s">
        <v>12</v>
      </c>
      <c r="F15" s="23" t="s">
        <v>7</v>
      </c>
    </row>
    <row r="16" spans="1:6" s="13" customFormat="1" ht="20.25" customHeight="1" hidden="1">
      <c r="A16" s="43" t="s">
        <v>20</v>
      </c>
      <c r="B16" s="40" t="s">
        <v>21</v>
      </c>
      <c r="C16" s="41">
        <v>650.853</v>
      </c>
      <c r="D16" s="42">
        <v>206.569</v>
      </c>
      <c r="E16" s="42">
        <f aca="true" t="shared" si="2" ref="E16:E17">C16+D16</f>
        <v>857.4219999999999</v>
      </c>
      <c r="F16" s="44">
        <f aca="true" t="shared" si="3" ref="F16:F17">E16</f>
        <v>857.4219999999999</v>
      </c>
    </row>
    <row r="17" spans="1:6" s="13" customFormat="1" ht="20.25" customHeight="1" hidden="1" thickBot="1">
      <c r="A17" s="45" t="s">
        <v>23</v>
      </c>
      <c r="B17" s="46" t="s">
        <v>22</v>
      </c>
      <c r="C17" s="47">
        <v>4766</v>
      </c>
      <c r="D17" s="48">
        <v>491</v>
      </c>
      <c r="E17" s="48">
        <f t="shared" si="2"/>
        <v>5257</v>
      </c>
      <c r="F17" s="49">
        <f t="shared" si="3"/>
        <v>5257</v>
      </c>
    </row>
    <row r="18" spans="1:6" s="13" customFormat="1" ht="16.5" hidden="1" thickBot="1">
      <c r="A18" s="10"/>
      <c r="B18" s="9"/>
      <c r="C18" s="35">
        <f>SUM(C16:C17)</f>
        <v>5416.853</v>
      </c>
      <c r="D18" s="35">
        <f>SUM(D16:D17)</f>
        <v>697.569</v>
      </c>
      <c r="E18" s="35">
        <f>SUM(E16:E17)</f>
        <v>6114.422</v>
      </c>
      <c r="F18" s="35">
        <f>SUM(F16:F17)</f>
        <v>6114.422</v>
      </c>
    </row>
    <row r="19" spans="1:6" s="13" customFormat="1" ht="15" hidden="1">
      <c r="A19" s="14"/>
      <c r="B19" s="5"/>
      <c r="C19" s="6"/>
      <c r="D19" s="7"/>
      <c r="E19" s="7"/>
      <c r="F19" s="15"/>
    </row>
    <row r="20" spans="1:6" s="13" customFormat="1" ht="15.75" hidden="1" thickBot="1">
      <c r="A20" s="28" t="s">
        <v>13</v>
      </c>
      <c r="B20" s="5"/>
      <c r="C20" s="6"/>
      <c r="D20" s="7"/>
      <c r="E20" s="7"/>
      <c r="F20" s="29" t="s">
        <v>1</v>
      </c>
    </row>
    <row r="21" spans="1:6" s="13" customFormat="1" ht="69.75" customHeight="1" hidden="1" thickBot="1">
      <c r="A21" s="20" t="s">
        <v>2</v>
      </c>
      <c r="B21" s="21" t="s">
        <v>3</v>
      </c>
      <c r="C21" s="22" t="s">
        <v>18</v>
      </c>
      <c r="D21" s="22" t="s">
        <v>16</v>
      </c>
      <c r="E21" s="22" t="s">
        <v>17</v>
      </c>
      <c r="F21" s="23" t="s">
        <v>7</v>
      </c>
    </row>
    <row r="22" spans="1:6" s="13" customFormat="1" ht="16.5" hidden="1" thickBot="1">
      <c r="A22" s="30" t="s">
        <v>14</v>
      </c>
      <c r="B22" s="31" t="s">
        <v>15</v>
      </c>
      <c r="C22" s="32">
        <v>0</v>
      </c>
      <c r="D22" s="33">
        <v>284</v>
      </c>
      <c r="E22" s="33">
        <f>SUM(C22:D22)</f>
        <v>284</v>
      </c>
      <c r="F22" s="34">
        <f>E22</f>
        <v>284</v>
      </c>
    </row>
    <row r="23" spans="1:6" s="13" customFormat="1" ht="16.5" hidden="1" thickBot="1">
      <c r="A23" s="10"/>
      <c r="B23" s="9"/>
      <c r="C23" s="35">
        <f>SUM(C22:C22)</f>
        <v>0</v>
      </c>
      <c r="D23" s="35">
        <f>SUM(D22:D22)</f>
        <v>284</v>
      </c>
      <c r="E23" s="35">
        <f>SUM(E22:E22)</f>
        <v>284</v>
      </c>
      <c r="F23" s="35">
        <f>SUM(F22:F22)</f>
        <v>284</v>
      </c>
    </row>
    <row r="24" s="13" customFormat="1" ht="12.75" hidden="1"/>
    <row r="25" s="13" customFormat="1" ht="12.75" hidden="1"/>
    <row r="26" s="13" customFormat="1" ht="12.75" hidden="1"/>
    <row r="27" s="13" customFormat="1" ht="12.75" hidden="1"/>
    <row r="28" spans="1:6" s="13" customFormat="1" ht="15.75" hidden="1" thickBot="1">
      <c r="A28" s="18" t="s">
        <v>24</v>
      </c>
      <c r="F28" s="19" t="s">
        <v>1</v>
      </c>
    </row>
    <row r="29" spans="1:6" s="13" customFormat="1" ht="63.75" hidden="1" thickBot="1">
      <c r="A29" s="20" t="s">
        <v>2</v>
      </c>
      <c r="B29" s="21" t="s">
        <v>3</v>
      </c>
      <c r="C29" s="22" t="s">
        <v>4</v>
      </c>
      <c r="D29" s="50" t="s">
        <v>5</v>
      </c>
      <c r="E29" s="50" t="s">
        <v>6</v>
      </c>
      <c r="F29" s="23" t="s">
        <v>27</v>
      </c>
    </row>
    <row r="30" spans="1:6" s="13" customFormat="1" ht="19.5" customHeight="1" hidden="1">
      <c r="A30" s="24" t="s">
        <v>25</v>
      </c>
      <c r="B30" s="25" t="s">
        <v>26</v>
      </c>
      <c r="C30" s="51">
        <v>870</v>
      </c>
      <c r="D30" s="26">
        <v>-870</v>
      </c>
      <c r="E30" s="26">
        <f>SUM(C30:D30)</f>
        <v>0</v>
      </c>
      <c r="F30" s="27">
        <f>-D30</f>
        <v>870</v>
      </c>
    </row>
    <row r="31" spans="1:6" s="13" customFormat="1" ht="19.5" customHeight="1" hidden="1">
      <c r="A31" s="43" t="s">
        <v>31</v>
      </c>
      <c r="B31" s="40" t="s">
        <v>28</v>
      </c>
      <c r="C31" s="54">
        <v>120</v>
      </c>
      <c r="D31" s="42">
        <v>-120</v>
      </c>
      <c r="E31" s="42">
        <v>0</v>
      </c>
      <c r="F31" s="44">
        <f>-D31</f>
        <v>120</v>
      </c>
    </row>
    <row r="32" spans="1:6" s="13" customFormat="1" ht="19.5" customHeight="1" hidden="1" thickBot="1">
      <c r="A32" s="45" t="s">
        <v>29</v>
      </c>
      <c r="B32" s="46" t="s">
        <v>30</v>
      </c>
      <c r="C32" s="52">
        <v>81.675</v>
      </c>
      <c r="D32" s="48">
        <v>-81.675</v>
      </c>
      <c r="E32" s="48">
        <v>0</v>
      </c>
      <c r="F32" s="49">
        <f>-D32</f>
        <v>81.675</v>
      </c>
    </row>
    <row r="33" spans="1:6" s="13" customFormat="1" ht="16.5" hidden="1" thickBot="1">
      <c r="A33" s="10"/>
      <c r="B33" s="9"/>
      <c r="C33" s="35">
        <f aca="true" t="shared" si="4" ref="C33:E33">SUM(C30:C32)</f>
        <v>1071.675</v>
      </c>
      <c r="D33" s="35">
        <f t="shared" si="4"/>
        <v>-1071.675</v>
      </c>
      <c r="E33" s="35">
        <f t="shared" si="4"/>
        <v>0</v>
      </c>
      <c r="F33" s="35">
        <f>SUM(F30:F32)</f>
        <v>1071.675</v>
      </c>
    </row>
    <row r="34" s="13" customFormat="1" ht="12.75" hidden="1"/>
    <row r="35" s="13" customFormat="1" ht="12.75" hidden="1"/>
    <row r="36" s="13" customFormat="1" ht="12.75" hidden="1"/>
    <row r="37" s="13" customFormat="1" ht="12.75">
      <c r="D37" s="53"/>
    </row>
    <row r="39" ht="12.75">
      <c r="D39" s="17"/>
    </row>
    <row r="41" ht="15">
      <c r="D41" s="16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</sheetData>
  <mergeCells count="2">
    <mergeCell ref="A1:B1"/>
    <mergeCell ref="A2:F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8681-0DBE-4FBB-A955-05A975AA91B2}">
  <dimension ref="A5:B14"/>
  <sheetViews>
    <sheetView workbookViewId="0" topLeftCell="A1">
      <selection activeCell="B14" sqref="B14"/>
    </sheetView>
  </sheetViews>
  <sheetFormatPr defaultColWidth="9.00390625" defaultRowHeight="12.75"/>
  <cols>
    <col min="1" max="1" width="16.50390625" style="0" customWidth="1"/>
  </cols>
  <sheetData>
    <row r="5" spans="1:2" ht="13.5" thickBot="1">
      <c r="A5" s="59">
        <v>962</v>
      </c>
      <c r="B5" s="59">
        <v>962</v>
      </c>
    </row>
    <row r="6" spans="1:2" ht="13.5" thickBot="1">
      <c r="A6" s="59">
        <v>1040</v>
      </c>
      <c r="B6" s="59">
        <v>1040</v>
      </c>
    </row>
    <row r="7" spans="1:2" ht="13.5" thickBot="1">
      <c r="A7" s="59">
        <v>143.2</v>
      </c>
      <c r="B7" s="59">
        <v>143</v>
      </c>
    </row>
    <row r="8" spans="1:2" ht="13.5" thickBot="1">
      <c r="A8" s="59">
        <v>392.37</v>
      </c>
      <c r="B8" s="59">
        <v>250</v>
      </c>
    </row>
    <row r="9" spans="1:2" ht="13.5" thickBot="1">
      <c r="A9" s="59">
        <v>47</v>
      </c>
      <c r="B9" s="59">
        <v>0</v>
      </c>
    </row>
    <row r="10" spans="1:2" ht="13.5" thickBot="1">
      <c r="A10" s="59">
        <v>170</v>
      </c>
      <c r="B10" s="59">
        <v>170</v>
      </c>
    </row>
    <row r="11" spans="1:2" ht="13.5" thickBot="1">
      <c r="A11" s="59">
        <v>1452</v>
      </c>
      <c r="B11" s="59">
        <v>1452</v>
      </c>
    </row>
    <row r="12" spans="1:2" ht="13.5" thickBot="1">
      <c r="A12" s="59">
        <v>2870.12</v>
      </c>
      <c r="B12" s="59">
        <v>2870</v>
      </c>
    </row>
    <row r="13" spans="1:2" ht="13.5" thickBot="1">
      <c r="A13" s="59">
        <v>6656.79</v>
      </c>
      <c r="B13" s="59">
        <v>1476</v>
      </c>
    </row>
    <row r="14" spans="1:2" ht="13.5" thickBot="1">
      <c r="A14" s="59">
        <f>SUM(A5:A13)</f>
        <v>13733.48</v>
      </c>
      <c r="B14" s="59" t="s">
        <v>32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Hudáková Veronika Bc.</dc:creator>
  <cp:keywords/>
  <dc:description/>
  <cp:lastModifiedBy>Kosová Iva, Ing.</cp:lastModifiedBy>
  <cp:lastPrinted>2021-11-05T10:51:09Z</cp:lastPrinted>
  <dcterms:created xsi:type="dcterms:W3CDTF">2016-04-05T11:27:56Z</dcterms:created>
  <dcterms:modified xsi:type="dcterms:W3CDTF">2023-01-06T08:12:07Z</dcterms:modified>
  <cp:category/>
  <cp:version/>
  <cp:contentType/>
  <cp:contentStatus/>
</cp:coreProperties>
</file>