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6" activeTab="6"/>
  </bookViews>
  <sheets>
    <sheet name="Aplikovaná fyzioterapie" sheetId="1" r:id="rId1"/>
    <sheet name="Domácí péče a hospicová péče " sheetId="2" r:id="rId2"/>
    <sheet name="Ergoterapie pro dospělé" sheetId="3" r:id="rId3"/>
    <sheet name="Hygiena a epidemiologie (as.)" sheetId="4" r:id="rId4"/>
    <sheet name="Intenzivní péče" sheetId="5" r:id="rId5"/>
    <sheet name="IP v ped. a neon." sheetId="6" r:id="rId6"/>
    <sheet name="Kl.logopedie" sheetId="7" r:id="rId7"/>
  </sheets>
  <definedNames>
    <definedName name="_xlnm._FilterDatabase" localSheetId="0" hidden="1">'Aplikovaná fyzioterapie'!$A$2:$G$11</definedName>
    <definedName name="_xlnm._FilterDatabase" localSheetId="1" hidden="1">'Domácí péče a hospicová péče '!$A$2:$H$4</definedName>
    <definedName name="_xlnm._FilterDatabase" localSheetId="2" hidden="1">'Ergoterapie pro dospělé'!$A$2:$H$5</definedName>
    <definedName name="_xlnm._FilterDatabase" localSheetId="3" hidden="1">'Hygiena a epidemiologie (as.)'!$A$2:$H$5</definedName>
    <definedName name="_xlnm._FilterDatabase" localSheetId="4" hidden="1">'Intenzivní péče'!$A$2:$G$49</definedName>
    <definedName name="_xlnm._FilterDatabase" localSheetId="5" hidden="1">'IP v ped. a neon.'!$A$2:$H$14</definedName>
    <definedName name="_xlnm._FilterDatabase" localSheetId="6" hidden="1">'Kl.logopedie'!$A$2:$B$3</definedName>
  </definedNames>
  <calcPr fullCalcOnLoad="1"/>
</workbook>
</file>

<file path=xl/sharedStrings.xml><?xml version="1.0" encoding="utf-8"?>
<sst xmlns="http://schemas.openxmlformats.org/spreadsheetml/2006/main" count="150" uniqueCount="82">
  <si>
    <t>Název zdravotnického zařízení</t>
  </si>
  <si>
    <t>Počet požadovaných RM</t>
  </si>
  <si>
    <t>CELKEM</t>
  </si>
  <si>
    <t>Celkem</t>
  </si>
  <si>
    <t>Regionální kritérium                (0 - 40)</t>
  </si>
  <si>
    <t>Kvalita zajištění průběhu celého vzdělávacího programu                (0 - 60)</t>
  </si>
  <si>
    <t>Penalizace               (-10 bodů)</t>
  </si>
  <si>
    <t>Důvod penalizace</t>
  </si>
  <si>
    <t>Krajská zdravotní, a.s.</t>
  </si>
  <si>
    <t>Intenzivní péče v pediatrii a neonatologii- 
maximální počet 20 míst</t>
  </si>
  <si>
    <t>POČET PŘIZNANÝCH RM NA ZÁKLADĚ HLASOVÁNÍ AK</t>
  </si>
  <si>
    <t>Fakultní nemocnice Brno</t>
  </si>
  <si>
    <t>Fakultní nemocnice Královské Vinohrady</t>
  </si>
  <si>
    <t>Fakultní nemocnice Ostrava</t>
  </si>
  <si>
    <t>Nemocnice Břeclav, příspěvková organizace</t>
  </si>
  <si>
    <t>Nemocnice Karviná - Ráj, příspěvková organizace</t>
  </si>
  <si>
    <t>Nemocnice Pardubického kraje, a.s.</t>
  </si>
  <si>
    <t>Úrazová nemocnice v Brně, p.o.</t>
  </si>
  <si>
    <t>Ústřední vojenská nemocnice - Vojenská fakultní nemocnice Praha</t>
  </si>
  <si>
    <t>Aplikovaná fyzioterapie - 
maximální počet 25 míst</t>
  </si>
  <si>
    <t>Ergoterapie pro dospělé - 
maximální počet 2 míst</t>
  </si>
  <si>
    <t>Fakultní nemocnice Bulovka</t>
  </si>
  <si>
    <t>Fakultní nemocnice Hradec Králové</t>
  </si>
  <si>
    <t>Fakultní nemocnice Olomouc</t>
  </si>
  <si>
    <t>Fakultní nemocnice Plzeň</t>
  </si>
  <si>
    <t>Fakultní nemocnice v Motole</t>
  </si>
  <si>
    <t>Krajská nemocnice Liberec, a.s.</t>
  </si>
  <si>
    <t>Krajská nemocnice T. Bati, a.s.</t>
  </si>
  <si>
    <t>Městská nemocnice Ostrava, p.o.</t>
  </si>
  <si>
    <t>Nemocnice Strakonice, a.s.</t>
  </si>
  <si>
    <t>Všeobecná fakultní nemocnice v Praze</t>
  </si>
  <si>
    <t>AGEL Středomoravská nemocniční a.s.</t>
  </si>
  <si>
    <t>Fakultní nemocnice u sv. Anny v Brně</t>
  </si>
  <si>
    <t>Nemocnice Havlíčkův Brod, příspěvková organizace</t>
  </si>
  <si>
    <t>Nemocnice Hranice a.s.</t>
  </si>
  <si>
    <t>Nemocnice Kyjov, příspěvková organizace</t>
  </si>
  <si>
    <t>Nemocnice ve Frýdku-Místku, příspěvková organizace</t>
  </si>
  <si>
    <t>Nemocnice Jihlava, příspěvková organizace</t>
  </si>
  <si>
    <t>Nemocnice Prachatice, a.s.</t>
  </si>
  <si>
    <t>Nemocnice Tábor, a.s.</t>
  </si>
  <si>
    <t>Nemocnice Třebíč, příspěvková organizace</t>
  </si>
  <si>
    <t>Nemocnice Vrchlabí, s.r.o.</t>
  </si>
  <si>
    <t>Nemocnice Vyškov, příspěvková organizace</t>
  </si>
  <si>
    <t>Uherskohradišťská nemocnice a.s.</t>
  </si>
  <si>
    <t>CARPE DIEM BOHEMIA s.r.o.</t>
  </si>
  <si>
    <t>Nemocnice Rudolfa a Stefanie Benešov, a.s.</t>
  </si>
  <si>
    <t>Nemocnice s poliklinikou Česká Lípa, a.s.</t>
  </si>
  <si>
    <t>Nemocnice AGEL Ostrava-Vítkovice a.s.</t>
  </si>
  <si>
    <t>Nemocnice Havířov, příspěvková organizace</t>
  </si>
  <si>
    <t>Nemocnice Šumperk a.s.</t>
  </si>
  <si>
    <t>Intenzivní péče - 
maximální počet 190 míst</t>
  </si>
  <si>
    <t>Fakultní Thomayerova nemocnice</t>
  </si>
  <si>
    <t>Institut klinické a experimentální medicíny</t>
  </si>
  <si>
    <t>Klatovská nemocnice a.s.</t>
  </si>
  <si>
    <t>Nemocnice AGEL Nový Jičín a.s.</t>
  </si>
  <si>
    <t>Nemocnice Nové Město na Moravě, příspěvková organizace</t>
  </si>
  <si>
    <t>Nemocnice Ostrov s.r.o.</t>
  </si>
  <si>
    <t>Nemocnice Pelhřimov, příspěvková organizace</t>
  </si>
  <si>
    <t>Nemocnice Sokolov s.r.o.</t>
  </si>
  <si>
    <t>Nemocnice Třinec, příspěvková organizace</t>
  </si>
  <si>
    <t>Oblastní nemocnice Náchod a.s.</t>
  </si>
  <si>
    <t>Vršovická zdravotní a.s.</t>
  </si>
  <si>
    <t>Domácí a hospicová péče (VS) - 
maximální počet 3 místa</t>
  </si>
  <si>
    <t>Pavla Andrejkivová - LADARA s.r.o.</t>
  </si>
  <si>
    <t>Hygiena a epidemiologie (asistent ochrany a podpory veřejného zdraví) - 
maximální počet 5 míst</t>
  </si>
  <si>
    <t>Nemocnice AGEL Valašské Meziříčí a.s.</t>
  </si>
  <si>
    <t>PŘEDSEDA AK:              Mgr. Alice Strnadová, MBA</t>
  </si>
  <si>
    <t>DATUM AK:                   13. 4. 2022</t>
  </si>
  <si>
    <t>PŘEDSEDA AK:               Mgr. Alice Strnadová, MBA</t>
  </si>
  <si>
    <t>DATUM AK:              13. 4. 2022</t>
  </si>
  <si>
    <t>PŘEDSEDA AK:          Mgr. Alice Strnadová, MBA</t>
  </si>
  <si>
    <t>DATUM AK:                    13. 4. 2022</t>
  </si>
  <si>
    <t>DATUM AK:               13. 4. 2022</t>
  </si>
  <si>
    <t>PŘEDSEDA AK:         Mgr. Alice Strnadová, MBA</t>
  </si>
  <si>
    <t>PŘEDSEDA AK:           Mgr. Alice Strnadová, MBA</t>
  </si>
  <si>
    <t>DATUM AK:                13. 4. 2022</t>
  </si>
  <si>
    <t xml:space="preserve">Klinická logopedie </t>
  </si>
  <si>
    <t>Počet přiznaných RM</t>
  </si>
  <si>
    <t>Vyhlášení výběrového řízení</t>
  </si>
  <si>
    <t>Termín pro podávání přihlášek</t>
  </si>
  <si>
    <t>Přímý odkaz na webové stránky</t>
  </si>
  <si>
    <t>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</si>
</sst>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1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12"/>
      <name val="Arial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9" borderId="11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vertical="center" wrapText="1"/>
    </xf>
    <xf numFmtId="0" fontId="1" fillId="38" borderId="16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47" fillId="41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42" borderId="17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2" borderId="18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3" fillId="43" borderId="11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/>
    </xf>
    <xf numFmtId="0" fontId="47" fillId="39" borderId="11" xfId="0" applyFont="1" applyFill="1" applyBorder="1" applyAlignment="1">
      <alignment horizontal="center" vertical="center" wrapText="1"/>
    </xf>
    <xf numFmtId="0" fontId="2" fillId="45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3" fillId="43" borderId="12" xfId="0" applyFont="1" applyFill="1" applyBorder="1" applyAlignment="1">
      <alignment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8" fillId="46" borderId="11" xfId="0" applyFont="1" applyFill="1" applyBorder="1" applyAlignment="1">
      <alignment horizontal="center" vertical="center" wrapText="1"/>
    </xf>
    <xf numFmtId="0" fontId="47" fillId="46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8" fillId="40" borderId="11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7" fillId="3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wrapText="1"/>
    </xf>
    <xf numFmtId="0" fontId="48" fillId="6" borderId="11" xfId="0" applyFont="1" applyFill="1" applyBorder="1" applyAlignment="1">
      <alignment horizontal="center" vertical="center" wrapText="1"/>
    </xf>
    <xf numFmtId="0" fontId="47" fillId="6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44" borderId="22" xfId="0" applyFont="1" applyFill="1" applyBorder="1" applyAlignment="1">
      <alignment horizontal="left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49" fillId="0" borderId="26" xfId="36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50" fillId="7" borderId="27" xfId="0" applyFont="1" applyFill="1" applyBorder="1" applyAlignment="1">
      <alignment horizontal="left" vertical="top"/>
    </xf>
    <xf numFmtId="0" fontId="50" fillId="7" borderId="28" xfId="0" applyFont="1" applyFill="1" applyBorder="1" applyAlignment="1">
      <alignment horizontal="left" vertical="top"/>
    </xf>
    <xf numFmtId="0" fontId="3" fillId="7" borderId="28" xfId="0" applyFont="1" applyFill="1" applyBorder="1" applyAlignment="1">
      <alignment horizontal="center" wrapText="1"/>
    </xf>
    <xf numFmtId="0" fontId="3" fillId="7" borderId="29" xfId="0" applyFont="1" applyFill="1" applyBorder="1" applyAlignment="1">
      <alignment horizontal="center" wrapText="1"/>
    </xf>
    <xf numFmtId="0" fontId="1" fillId="38" borderId="30" xfId="0" applyFont="1" applyFill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 vertical="center" wrapText="1"/>
    </xf>
    <xf numFmtId="0" fontId="50" fillId="7" borderId="31" xfId="0" applyFont="1" applyFill="1" applyBorder="1" applyAlignment="1">
      <alignment horizontal="left" vertical="top" wrapText="1"/>
    </xf>
    <xf numFmtId="0" fontId="50" fillId="7" borderId="32" xfId="0" applyFont="1" applyFill="1" applyBorder="1" applyAlignment="1">
      <alignment horizontal="left" vertical="top" wrapText="1"/>
    </xf>
    <xf numFmtId="0" fontId="50" fillId="7" borderId="32" xfId="0" applyFont="1" applyFill="1" applyBorder="1" applyAlignment="1">
      <alignment horizontal="center" vertical="top" wrapText="1"/>
    </xf>
    <xf numFmtId="0" fontId="50" fillId="7" borderId="33" xfId="0" applyFont="1" applyFill="1" applyBorder="1" applyAlignment="1">
      <alignment horizontal="center" vertical="top" wrapText="1"/>
    </xf>
    <xf numFmtId="0" fontId="50" fillId="7" borderId="23" xfId="0" applyFont="1" applyFill="1" applyBorder="1" applyAlignment="1">
      <alignment horizontal="left" vertical="top"/>
    </xf>
    <xf numFmtId="0" fontId="50" fillId="7" borderId="24" xfId="0" applyFont="1" applyFill="1" applyBorder="1" applyAlignment="1">
      <alignment horizontal="left" vertical="top"/>
    </xf>
    <xf numFmtId="0" fontId="3" fillId="7" borderId="24" xfId="0" applyFont="1" applyFill="1" applyBorder="1" applyAlignment="1">
      <alignment horizontal="center" wrapText="1"/>
    </xf>
    <xf numFmtId="0" fontId="3" fillId="7" borderId="25" xfId="0" applyFont="1" applyFill="1" applyBorder="1" applyAlignment="1">
      <alignment horizontal="center" wrapText="1"/>
    </xf>
    <xf numFmtId="0" fontId="50" fillId="7" borderId="34" xfId="0" applyFont="1" applyFill="1" applyBorder="1" applyAlignment="1">
      <alignment horizontal="center" vertical="top" wrapText="1"/>
    </xf>
    <xf numFmtId="0" fontId="50" fillId="7" borderId="35" xfId="0" applyFont="1" applyFill="1" applyBorder="1" applyAlignment="1">
      <alignment horizontal="center" vertical="top" wrapText="1"/>
    </xf>
    <xf numFmtId="0" fontId="50" fillId="7" borderId="36" xfId="0" applyFont="1" applyFill="1" applyBorder="1" applyAlignment="1">
      <alignment horizontal="left" vertical="top" wrapText="1"/>
    </xf>
    <xf numFmtId="0" fontId="50" fillId="7" borderId="34" xfId="0" applyFont="1" applyFill="1" applyBorder="1" applyAlignment="1">
      <alignment horizontal="left" vertical="top" wrapText="1"/>
    </xf>
    <xf numFmtId="0" fontId="1" fillId="38" borderId="37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 wrapText="1"/>
    </xf>
    <xf numFmtId="0" fontId="1" fillId="38" borderId="38" xfId="0" applyFont="1" applyFill="1" applyBorder="1" applyAlignment="1">
      <alignment horizontal="left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arpebohemia.cz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5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" sqref="A19"/>
    </sheetView>
  </sheetViews>
  <sheetFormatPr defaultColWidth="26.421875" defaultRowHeight="12.75"/>
  <cols>
    <col min="1" max="1" width="40.00390625" style="18" customWidth="1"/>
    <col min="2" max="2" width="18.140625" style="18" customWidth="1"/>
    <col min="3" max="3" width="15.57421875" style="18" customWidth="1"/>
    <col min="4" max="4" width="11.7109375" style="18" customWidth="1"/>
    <col min="5" max="6" width="14.57421875" style="18" customWidth="1"/>
    <col min="7" max="7" width="11.7109375" style="18" customWidth="1"/>
    <col min="8" max="16384" width="26.421875" style="18" customWidth="1"/>
  </cols>
  <sheetData>
    <row r="1" spans="1:8" ht="39.75" customHeight="1">
      <c r="A1" s="71" t="s">
        <v>19</v>
      </c>
      <c r="B1" s="72"/>
      <c r="C1" s="11"/>
      <c r="D1" s="11"/>
      <c r="E1" s="11"/>
      <c r="F1" s="11"/>
      <c r="G1" s="11"/>
      <c r="H1" s="54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30" t="s">
        <v>10</v>
      </c>
    </row>
    <row r="3" spans="1:8" ht="42.75" customHeight="1">
      <c r="A3" s="25" t="s">
        <v>12</v>
      </c>
      <c r="B3" s="1">
        <v>1</v>
      </c>
      <c r="C3" s="6">
        <v>60</v>
      </c>
      <c r="D3" s="6">
        <v>36</v>
      </c>
      <c r="E3" s="6"/>
      <c r="F3" s="6"/>
      <c r="G3" s="12">
        <f aca="true" t="shared" si="0" ref="G3:G10">SUM(C3:F3)</f>
        <v>96</v>
      </c>
      <c r="H3" s="38">
        <v>1</v>
      </c>
    </row>
    <row r="4" spans="1:8" ht="45" customHeight="1">
      <c r="A4" s="25" t="s">
        <v>11</v>
      </c>
      <c r="B4" s="1">
        <v>2</v>
      </c>
      <c r="C4" s="6">
        <v>60</v>
      </c>
      <c r="D4" s="6">
        <v>33</v>
      </c>
      <c r="E4" s="6"/>
      <c r="F4" s="6"/>
      <c r="G4" s="12">
        <f t="shared" si="0"/>
        <v>93</v>
      </c>
      <c r="H4" s="38">
        <v>2</v>
      </c>
    </row>
    <row r="5" spans="1:8" ht="41.25" customHeight="1">
      <c r="A5" s="25" t="s">
        <v>13</v>
      </c>
      <c r="B5" s="1">
        <v>1</v>
      </c>
      <c r="C5" s="6">
        <v>60</v>
      </c>
      <c r="D5" s="6">
        <v>33</v>
      </c>
      <c r="E5" s="6"/>
      <c r="F5" s="6"/>
      <c r="G5" s="12">
        <f t="shared" si="0"/>
        <v>93</v>
      </c>
      <c r="H5" s="38">
        <v>1</v>
      </c>
    </row>
    <row r="6" spans="1:8" ht="44.25" customHeight="1">
      <c r="A6" s="25" t="s">
        <v>14</v>
      </c>
      <c r="B6" s="1">
        <v>1</v>
      </c>
      <c r="C6" s="6">
        <v>60</v>
      </c>
      <c r="D6" s="6">
        <v>33</v>
      </c>
      <c r="E6" s="6"/>
      <c r="F6" s="6"/>
      <c r="G6" s="12">
        <f t="shared" si="0"/>
        <v>93</v>
      </c>
      <c r="H6" s="38">
        <v>1</v>
      </c>
    </row>
    <row r="7" spans="1:8" ht="46.5" customHeight="1">
      <c r="A7" s="25" t="s">
        <v>16</v>
      </c>
      <c r="B7" s="1">
        <v>1</v>
      </c>
      <c r="C7" s="6">
        <v>60</v>
      </c>
      <c r="D7" s="6">
        <v>33</v>
      </c>
      <c r="E7" s="6"/>
      <c r="F7" s="6"/>
      <c r="G7" s="12">
        <f t="shared" si="0"/>
        <v>93</v>
      </c>
      <c r="H7" s="38">
        <v>1</v>
      </c>
    </row>
    <row r="8" spans="1:8" ht="32.25" customHeight="1">
      <c r="A8" s="25" t="s">
        <v>17</v>
      </c>
      <c r="B8" s="1">
        <v>1</v>
      </c>
      <c r="C8" s="6">
        <v>60</v>
      </c>
      <c r="D8" s="6">
        <v>33</v>
      </c>
      <c r="E8" s="6"/>
      <c r="F8" s="6"/>
      <c r="G8" s="12">
        <f t="shared" si="0"/>
        <v>93</v>
      </c>
      <c r="H8" s="38">
        <v>1</v>
      </c>
    </row>
    <row r="9" spans="1:8" ht="33" customHeight="1">
      <c r="A9" s="25" t="s">
        <v>18</v>
      </c>
      <c r="B9" s="1">
        <v>2</v>
      </c>
      <c r="C9" s="6">
        <v>40</v>
      </c>
      <c r="D9" s="6">
        <v>36</v>
      </c>
      <c r="E9" s="6"/>
      <c r="F9" s="6"/>
      <c r="G9" s="12">
        <f t="shared" si="0"/>
        <v>76</v>
      </c>
      <c r="H9" s="38">
        <v>2</v>
      </c>
    </row>
    <row r="10" spans="1:8" ht="45" customHeight="1">
      <c r="A10" s="25" t="s">
        <v>15</v>
      </c>
      <c r="B10" s="1">
        <v>1</v>
      </c>
      <c r="C10" s="6">
        <v>30</v>
      </c>
      <c r="D10" s="6">
        <v>33</v>
      </c>
      <c r="E10" s="6"/>
      <c r="F10" s="6"/>
      <c r="G10" s="12">
        <f t="shared" si="0"/>
        <v>63</v>
      </c>
      <c r="H10" s="38">
        <v>1</v>
      </c>
    </row>
    <row r="11" spans="1:8" ht="16.5" thickBot="1">
      <c r="A11" s="40" t="s">
        <v>3</v>
      </c>
      <c r="B11" s="5">
        <f>SUM(B3:B10)</f>
        <v>10</v>
      </c>
      <c r="C11" s="5"/>
      <c r="D11" s="5"/>
      <c r="E11" s="5"/>
      <c r="F11" s="5"/>
      <c r="G11" s="5"/>
      <c r="H11" s="41"/>
    </row>
    <row r="12" ht="15.75" thickBot="1"/>
    <row r="13" spans="1:4" ht="19.5" customHeight="1">
      <c r="A13" s="73" t="s">
        <v>66</v>
      </c>
      <c r="B13" s="74"/>
      <c r="C13" s="75"/>
      <c r="D13" s="76"/>
    </row>
    <row r="14" spans="1:4" ht="19.5" customHeight="1" thickBot="1">
      <c r="A14" s="67" t="s">
        <v>67</v>
      </c>
      <c r="B14" s="68"/>
      <c r="C14" s="69"/>
      <c r="D14" s="70"/>
    </row>
    <row r="15" spans="1:2" ht="13.5" customHeight="1">
      <c r="A15" s="27"/>
      <c r="B15" s="27"/>
    </row>
  </sheetData>
  <sheetProtection selectLockedCells="1" selectUnlockedCells="1"/>
  <autoFilter ref="A2:G11"/>
  <mergeCells count="5">
    <mergeCell ref="A14:B14"/>
    <mergeCell ref="C14:D14"/>
    <mergeCell ref="A1:B1"/>
    <mergeCell ref="A13:B13"/>
    <mergeCell ref="C13:D13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1:C16384"/>
    </sheetView>
  </sheetViews>
  <sheetFormatPr defaultColWidth="9.00390625" defaultRowHeight="12.75"/>
  <cols>
    <col min="1" max="1" width="37.140625" style="18" customWidth="1"/>
    <col min="2" max="2" width="18.140625" style="18" customWidth="1"/>
    <col min="3" max="3" width="15.57421875" style="18" customWidth="1"/>
    <col min="4" max="4" width="14.28125" style="18" customWidth="1"/>
    <col min="5" max="5" width="15.00390625" style="18" customWidth="1"/>
    <col min="6" max="6" width="14.421875" style="18" customWidth="1"/>
    <col min="7" max="7" width="11.7109375" style="18" customWidth="1"/>
    <col min="8" max="8" width="22.57421875" style="18" customWidth="1"/>
    <col min="9" max="16384" width="9.00390625" style="18" customWidth="1"/>
  </cols>
  <sheetData>
    <row r="1" spans="1:8" ht="54" customHeight="1">
      <c r="A1" s="85" t="s">
        <v>62</v>
      </c>
      <c r="B1" s="86"/>
      <c r="C1" s="86"/>
      <c r="D1" s="86"/>
      <c r="E1" s="86"/>
      <c r="F1" s="86"/>
      <c r="G1" s="86"/>
      <c r="H1" s="87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30" t="s">
        <v>10</v>
      </c>
    </row>
    <row r="3" spans="1:8" ht="24.75" customHeight="1">
      <c r="A3" s="34" t="s">
        <v>63</v>
      </c>
      <c r="B3" s="35">
        <v>1</v>
      </c>
      <c r="C3" s="36">
        <v>60</v>
      </c>
      <c r="D3" s="3">
        <v>31</v>
      </c>
      <c r="E3" s="3"/>
      <c r="F3" s="3"/>
      <c r="G3" s="3">
        <f>SUM(C3:F3)</f>
        <v>91</v>
      </c>
      <c r="H3" s="17">
        <v>1</v>
      </c>
    </row>
    <row r="4" spans="1:8" ht="15.75">
      <c r="A4" s="22" t="s">
        <v>3</v>
      </c>
      <c r="B4" s="2">
        <f>SUM(B3:B3)</f>
        <v>1</v>
      </c>
      <c r="C4" s="2"/>
      <c r="D4" s="2"/>
      <c r="E4" s="2"/>
      <c r="F4" s="2"/>
      <c r="G4" s="2"/>
      <c r="H4" s="32"/>
    </row>
    <row r="5" ht="15.75" thickBot="1"/>
    <row r="6" spans="1:4" ht="20.25" customHeight="1">
      <c r="A6" s="83" t="s">
        <v>68</v>
      </c>
      <c r="B6" s="84"/>
      <c r="C6" s="81"/>
      <c r="D6" s="82"/>
    </row>
    <row r="7" spans="1:4" ht="19.5" customHeight="1" thickBot="1">
      <c r="A7" s="77" t="s">
        <v>71</v>
      </c>
      <c r="B7" s="78"/>
      <c r="C7" s="79"/>
      <c r="D7" s="80"/>
    </row>
  </sheetData>
  <sheetProtection/>
  <autoFilter ref="A2:H4"/>
  <mergeCells count="5">
    <mergeCell ref="A7:B7"/>
    <mergeCell ref="C7:D7"/>
    <mergeCell ref="C6:D6"/>
    <mergeCell ref="A6:B6"/>
    <mergeCell ref="A1:H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"/>
  <sheetViews>
    <sheetView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39.00390625" style="18" customWidth="1"/>
    <col min="2" max="2" width="17.8515625" style="18" customWidth="1"/>
    <col min="3" max="3" width="15.57421875" style="18" customWidth="1"/>
    <col min="4" max="4" width="11.7109375" style="18" customWidth="1"/>
    <col min="5" max="5" width="12.7109375" style="18" customWidth="1"/>
    <col min="6" max="6" width="12.57421875" style="18" customWidth="1"/>
    <col min="7" max="7" width="11.7109375" style="18" customWidth="1"/>
    <col min="8" max="11" width="28.140625" style="18" customWidth="1"/>
    <col min="12" max="16384" width="9.00390625" style="18" customWidth="1"/>
  </cols>
  <sheetData>
    <row r="1" spans="1:8" ht="30" customHeight="1">
      <c r="A1" s="71" t="s">
        <v>20</v>
      </c>
      <c r="B1" s="72"/>
      <c r="C1" s="11"/>
      <c r="D1" s="11"/>
      <c r="E1" s="11"/>
      <c r="F1" s="11"/>
      <c r="G1" s="11"/>
      <c r="H1" s="55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27.75" customHeight="1">
      <c r="A3" s="25" t="s">
        <v>16</v>
      </c>
      <c r="B3" s="9">
        <v>1</v>
      </c>
      <c r="C3" s="3">
        <v>60</v>
      </c>
      <c r="D3" s="3">
        <v>34</v>
      </c>
      <c r="E3" s="3"/>
      <c r="F3" s="3"/>
      <c r="G3" s="4">
        <f>SUM(C3:F3)</f>
        <v>94</v>
      </c>
      <c r="H3" s="16">
        <v>1</v>
      </c>
    </row>
    <row r="4" spans="1:8" ht="27" customHeight="1">
      <c r="A4" s="25" t="s">
        <v>17</v>
      </c>
      <c r="B4" s="9">
        <v>1</v>
      </c>
      <c r="C4" s="3">
        <v>30</v>
      </c>
      <c r="D4" s="3">
        <v>35</v>
      </c>
      <c r="E4" s="3"/>
      <c r="F4" s="3"/>
      <c r="G4" s="4">
        <f>SUM(C4:F4)</f>
        <v>65</v>
      </c>
      <c r="H4" s="16">
        <v>1</v>
      </c>
    </row>
    <row r="5" spans="1:8" ht="15.75">
      <c r="A5" s="22" t="s">
        <v>3</v>
      </c>
      <c r="B5" s="2">
        <f>SUM(B3:B4)</f>
        <v>2</v>
      </c>
      <c r="C5" s="2"/>
      <c r="D5" s="2"/>
      <c r="E5" s="2"/>
      <c r="F5" s="2"/>
      <c r="G5" s="2"/>
      <c r="H5" s="23"/>
    </row>
    <row r="6" ht="15.75" thickBot="1"/>
    <row r="7" spans="1:4" ht="19.5" customHeight="1">
      <c r="A7" s="83" t="s">
        <v>70</v>
      </c>
      <c r="B7" s="84"/>
      <c r="C7" s="81"/>
      <c r="D7" s="82"/>
    </row>
    <row r="8" spans="1:4" ht="19.5" customHeight="1" thickBot="1">
      <c r="A8" s="77" t="s">
        <v>72</v>
      </c>
      <c r="B8" s="78"/>
      <c r="C8" s="79"/>
      <c r="D8" s="80"/>
    </row>
  </sheetData>
  <sheetProtection/>
  <autoFilter ref="A2:H5"/>
  <mergeCells count="5">
    <mergeCell ref="A8:B8"/>
    <mergeCell ref="C8:D8"/>
    <mergeCell ref="A1:B1"/>
    <mergeCell ref="A7:B7"/>
    <mergeCell ref="C7:D7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H8"/>
  <sheetViews>
    <sheetView zoomScale="85" zoomScaleNormal="85" zoomScalePageLayoutView="0" workbookViewId="0" topLeftCell="A1">
      <selection activeCell="C1" sqref="C1:C16384"/>
    </sheetView>
  </sheetViews>
  <sheetFormatPr defaultColWidth="9.00390625" defaultRowHeight="12.75"/>
  <cols>
    <col min="1" max="1" width="39.00390625" style="18" customWidth="1"/>
    <col min="2" max="2" width="18.57421875" style="18" customWidth="1"/>
    <col min="3" max="3" width="15.57421875" style="18" customWidth="1"/>
    <col min="4" max="4" width="14.140625" style="18" customWidth="1"/>
    <col min="5" max="5" width="13.421875" style="18" customWidth="1"/>
    <col min="6" max="6" width="14.28125" style="18" customWidth="1"/>
    <col min="7" max="7" width="11.7109375" style="18" customWidth="1"/>
    <col min="8" max="11" width="28.140625" style="18" customWidth="1"/>
    <col min="12" max="16384" width="9.00390625" style="18" customWidth="1"/>
  </cols>
  <sheetData>
    <row r="1" spans="1:8" ht="47.25" customHeight="1">
      <c r="A1" s="71" t="s">
        <v>64</v>
      </c>
      <c r="B1" s="72"/>
      <c r="C1" s="11"/>
      <c r="D1" s="11"/>
      <c r="E1" s="11"/>
      <c r="F1" s="11"/>
      <c r="G1" s="11"/>
      <c r="H1" s="57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27.75" customHeight="1">
      <c r="A3" s="25" t="s">
        <v>58</v>
      </c>
      <c r="B3" s="9">
        <v>1</v>
      </c>
      <c r="C3" s="3">
        <v>60</v>
      </c>
      <c r="D3" s="3">
        <v>38</v>
      </c>
      <c r="E3" s="3"/>
      <c r="F3" s="3"/>
      <c r="G3" s="4">
        <f>SUM(C3:F3)</f>
        <v>98</v>
      </c>
      <c r="H3" s="16">
        <v>1</v>
      </c>
    </row>
    <row r="4" spans="1:8" ht="27.75" customHeight="1">
      <c r="A4" s="25" t="s">
        <v>16</v>
      </c>
      <c r="B4" s="9">
        <v>1</v>
      </c>
      <c r="C4" s="3">
        <v>60</v>
      </c>
      <c r="D4" s="3">
        <v>34</v>
      </c>
      <c r="E4" s="3"/>
      <c r="F4" s="3"/>
      <c r="G4" s="4">
        <f>SUM(C4:F4)</f>
        <v>94</v>
      </c>
      <c r="H4" s="16">
        <v>1</v>
      </c>
    </row>
    <row r="5" spans="1:8" ht="15.75">
      <c r="A5" s="22" t="s">
        <v>3</v>
      </c>
      <c r="B5" s="2">
        <f>SUM(B3:B4)</f>
        <v>2</v>
      </c>
      <c r="C5" s="2"/>
      <c r="D5" s="2"/>
      <c r="E5" s="2"/>
      <c r="F5" s="2"/>
      <c r="G5" s="2"/>
      <c r="H5" s="23"/>
    </row>
    <row r="6" ht="15.75" thickBot="1"/>
    <row r="7" spans="1:4" ht="19.5" customHeight="1">
      <c r="A7" s="83" t="s">
        <v>73</v>
      </c>
      <c r="B7" s="84"/>
      <c r="C7" s="81"/>
      <c r="D7" s="82"/>
    </row>
    <row r="8" spans="1:4" ht="19.5" customHeight="1" thickBot="1">
      <c r="A8" s="77" t="s">
        <v>69</v>
      </c>
      <c r="B8" s="78"/>
      <c r="C8" s="79"/>
      <c r="D8" s="80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51.7109375" style="18" customWidth="1"/>
    <col min="2" max="2" width="19.57421875" style="18" customWidth="1"/>
    <col min="3" max="3" width="15.57421875" style="18" customWidth="1"/>
    <col min="4" max="4" width="13.8515625" style="18" customWidth="1"/>
    <col min="5" max="5" width="14.8515625" style="18" customWidth="1"/>
    <col min="6" max="6" width="14.57421875" style="18" customWidth="1"/>
    <col min="7" max="7" width="11.7109375" style="18" customWidth="1"/>
    <col min="8" max="11" width="25.28125" style="18" customWidth="1"/>
    <col min="12" max="16384" width="9.00390625" style="18" customWidth="1"/>
  </cols>
  <sheetData>
    <row r="1" spans="1:8" ht="39.75" customHeight="1">
      <c r="A1" s="71" t="s">
        <v>50</v>
      </c>
      <c r="B1" s="72"/>
      <c r="C1" s="7"/>
      <c r="D1" s="10"/>
      <c r="E1" s="11"/>
      <c r="F1" s="11"/>
      <c r="G1" s="11"/>
      <c r="H1" s="56"/>
    </row>
    <row r="2" spans="1:8" ht="105.75" customHeight="1">
      <c r="A2" s="19" t="s">
        <v>0</v>
      </c>
      <c r="B2" s="20" t="s">
        <v>1</v>
      </c>
      <c r="C2" s="20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32.25" customHeight="1">
      <c r="A3" s="25" t="s">
        <v>53</v>
      </c>
      <c r="B3" s="1">
        <v>4</v>
      </c>
      <c r="C3" s="3">
        <v>60</v>
      </c>
      <c r="D3" s="3">
        <v>27</v>
      </c>
      <c r="E3" s="3"/>
      <c r="F3" s="3"/>
      <c r="G3" s="4">
        <f aca="true" t="shared" si="0" ref="G3:G48">SUM(C3:F3)</f>
        <v>87</v>
      </c>
      <c r="H3" s="38">
        <v>4</v>
      </c>
    </row>
    <row r="4" spans="1:8" ht="24" customHeight="1">
      <c r="A4" s="25" t="s">
        <v>33</v>
      </c>
      <c r="B4" s="1">
        <v>5</v>
      </c>
      <c r="C4" s="3">
        <v>60</v>
      </c>
      <c r="D4" s="3">
        <v>27</v>
      </c>
      <c r="E4" s="3"/>
      <c r="F4" s="3"/>
      <c r="G4" s="4">
        <f t="shared" si="0"/>
        <v>87</v>
      </c>
      <c r="H4" s="38">
        <v>5</v>
      </c>
    </row>
    <row r="5" spans="1:8" ht="24" customHeight="1">
      <c r="A5" s="25" t="s">
        <v>37</v>
      </c>
      <c r="B5" s="1">
        <v>4</v>
      </c>
      <c r="C5" s="3">
        <v>60</v>
      </c>
      <c r="D5" s="3">
        <v>27</v>
      </c>
      <c r="E5" s="3"/>
      <c r="F5" s="3"/>
      <c r="G5" s="4">
        <f t="shared" si="0"/>
        <v>87</v>
      </c>
      <c r="H5" s="38">
        <v>4</v>
      </c>
    </row>
    <row r="6" spans="1:8" ht="24" customHeight="1">
      <c r="A6" s="25" t="s">
        <v>40</v>
      </c>
      <c r="B6" s="1">
        <v>2</v>
      </c>
      <c r="C6" s="28">
        <v>60</v>
      </c>
      <c r="D6" s="28">
        <v>27</v>
      </c>
      <c r="E6" s="28"/>
      <c r="F6" s="28"/>
      <c r="G6" s="29">
        <f t="shared" si="0"/>
        <v>87</v>
      </c>
      <c r="H6" s="38">
        <v>2</v>
      </c>
    </row>
    <row r="7" spans="1:8" ht="24" customHeight="1">
      <c r="A7" s="25" t="s">
        <v>8</v>
      </c>
      <c r="B7" s="1">
        <v>10</v>
      </c>
      <c r="C7" s="3">
        <v>60</v>
      </c>
      <c r="D7" s="3">
        <v>26</v>
      </c>
      <c r="E7" s="3"/>
      <c r="F7" s="3"/>
      <c r="G7" s="4">
        <f t="shared" si="0"/>
        <v>86</v>
      </c>
      <c r="H7" s="38">
        <v>10</v>
      </c>
    </row>
    <row r="8" spans="1:8" ht="24" customHeight="1">
      <c r="A8" s="25" t="s">
        <v>23</v>
      </c>
      <c r="B8" s="1">
        <v>4</v>
      </c>
      <c r="C8" s="3">
        <v>60</v>
      </c>
      <c r="D8" s="3">
        <v>24</v>
      </c>
      <c r="E8" s="3"/>
      <c r="F8" s="3"/>
      <c r="G8" s="4">
        <f t="shared" si="0"/>
        <v>84</v>
      </c>
      <c r="H8" s="38">
        <v>4</v>
      </c>
    </row>
    <row r="9" spans="1:8" ht="24" customHeight="1">
      <c r="A9" s="25" t="s">
        <v>13</v>
      </c>
      <c r="B9" s="1">
        <v>7</v>
      </c>
      <c r="C9" s="3">
        <v>60</v>
      </c>
      <c r="D9" s="3">
        <v>24</v>
      </c>
      <c r="E9" s="3"/>
      <c r="F9" s="3"/>
      <c r="G9" s="4">
        <f t="shared" si="0"/>
        <v>84</v>
      </c>
      <c r="H9" s="38">
        <v>7</v>
      </c>
    </row>
    <row r="10" spans="1:8" ht="24" customHeight="1">
      <c r="A10" s="25" t="s">
        <v>28</v>
      </c>
      <c r="B10" s="1">
        <v>7</v>
      </c>
      <c r="C10" s="3">
        <v>60</v>
      </c>
      <c r="D10" s="3">
        <v>24</v>
      </c>
      <c r="E10" s="3"/>
      <c r="F10" s="3"/>
      <c r="G10" s="4">
        <f t="shared" si="0"/>
        <v>84</v>
      </c>
      <c r="H10" s="38">
        <v>7</v>
      </c>
    </row>
    <row r="11" spans="1:8" ht="24" customHeight="1">
      <c r="A11" s="25" t="s">
        <v>54</v>
      </c>
      <c r="B11" s="1">
        <v>4</v>
      </c>
      <c r="C11" s="3">
        <v>60</v>
      </c>
      <c r="D11" s="3">
        <v>24</v>
      </c>
      <c r="E11" s="3"/>
      <c r="F11" s="3"/>
      <c r="G11" s="4">
        <f t="shared" si="0"/>
        <v>84</v>
      </c>
      <c r="H11" s="38">
        <v>4</v>
      </c>
    </row>
    <row r="12" spans="1:8" ht="24" customHeight="1">
      <c r="A12" s="25" t="s">
        <v>47</v>
      </c>
      <c r="B12" s="1">
        <v>5</v>
      </c>
      <c r="C12" s="3">
        <v>60</v>
      </c>
      <c r="D12" s="3">
        <v>24</v>
      </c>
      <c r="E12" s="3"/>
      <c r="F12" s="3"/>
      <c r="G12" s="4">
        <f t="shared" si="0"/>
        <v>84</v>
      </c>
      <c r="H12" s="38">
        <v>5</v>
      </c>
    </row>
    <row r="13" spans="1:8" ht="24" customHeight="1">
      <c r="A13" s="25" t="s">
        <v>65</v>
      </c>
      <c r="B13" s="1">
        <v>3</v>
      </c>
      <c r="C13" s="8">
        <v>60</v>
      </c>
      <c r="D13" s="3">
        <v>24</v>
      </c>
      <c r="E13" s="3"/>
      <c r="F13" s="3"/>
      <c r="G13" s="4">
        <f t="shared" si="0"/>
        <v>84</v>
      </c>
      <c r="H13" s="38">
        <v>3</v>
      </c>
    </row>
    <row r="14" spans="1:8" ht="24" customHeight="1">
      <c r="A14" s="25" t="s">
        <v>48</v>
      </c>
      <c r="B14" s="1">
        <v>6</v>
      </c>
      <c r="C14" s="3">
        <v>60</v>
      </c>
      <c r="D14" s="3">
        <v>24</v>
      </c>
      <c r="E14" s="3"/>
      <c r="F14" s="3"/>
      <c r="G14" s="4">
        <f t="shared" si="0"/>
        <v>84</v>
      </c>
      <c r="H14" s="38">
        <v>6</v>
      </c>
    </row>
    <row r="15" spans="1:8" ht="24" customHeight="1">
      <c r="A15" s="25" t="s">
        <v>34</v>
      </c>
      <c r="B15" s="1">
        <v>1</v>
      </c>
      <c r="C15" s="3">
        <v>60</v>
      </c>
      <c r="D15" s="3">
        <v>24</v>
      </c>
      <c r="E15" s="3"/>
      <c r="F15" s="3"/>
      <c r="G15" s="4">
        <f t="shared" si="0"/>
        <v>84</v>
      </c>
      <c r="H15" s="38">
        <v>1</v>
      </c>
    </row>
    <row r="16" spans="1:8" ht="24" customHeight="1">
      <c r="A16" s="25" t="s">
        <v>36</v>
      </c>
      <c r="B16" s="1">
        <v>5</v>
      </c>
      <c r="C16" s="28">
        <v>60</v>
      </c>
      <c r="D16" s="28">
        <v>24</v>
      </c>
      <c r="E16" s="28"/>
      <c r="F16" s="28"/>
      <c r="G16" s="29">
        <f t="shared" si="0"/>
        <v>84</v>
      </c>
      <c r="H16" s="38">
        <v>5</v>
      </c>
    </row>
    <row r="17" spans="1:8" ht="24" customHeight="1">
      <c r="A17" s="25" t="s">
        <v>22</v>
      </c>
      <c r="B17" s="1">
        <v>8</v>
      </c>
      <c r="C17" s="3">
        <v>60</v>
      </c>
      <c r="D17" s="3">
        <v>21</v>
      </c>
      <c r="E17" s="3"/>
      <c r="F17" s="3"/>
      <c r="G17" s="4">
        <f t="shared" si="0"/>
        <v>81</v>
      </c>
      <c r="H17" s="38">
        <v>8</v>
      </c>
    </row>
    <row r="18" spans="1:8" ht="24" customHeight="1">
      <c r="A18" s="25" t="s">
        <v>32</v>
      </c>
      <c r="B18" s="1">
        <v>5</v>
      </c>
      <c r="C18" s="3">
        <v>60</v>
      </c>
      <c r="D18" s="3">
        <v>21</v>
      </c>
      <c r="E18" s="3"/>
      <c r="F18" s="3"/>
      <c r="G18" s="4">
        <f t="shared" si="0"/>
        <v>81</v>
      </c>
      <c r="H18" s="38">
        <v>5</v>
      </c>
    </row>
    <row r="19" spans="1:8" ht="24" customHeight="1">
      <c r="A19" s="25" t="s">
        <v>14</v>
      </c>
      <c r="B19" s="1">
        <v>5</v>
      </c>
      <c r="C19" s="3">
        <v>60</v>
      </c>
      <c r="D19" s="3">
        <v>21</v>
      </c>
      <c r="E19" s="3"/>
      <c r="F19" s="3"/>
      <c r="G19" s="4">
        <f t="shared" si="0"/>
        <v>81</v>
      </c>
      <c r="H19" s="38">
        <v>5</v>
      </c>
    </row>
    <row r="20" spans="1:8" ht="27" customHeight="1">
      <c r="A20" s="25" t="s">
        <v>42</v>
      </c>
      <c r="B20" s="1">
        <v>2</v>
      </c>
      <c r="C20" s="28">
        <v>60</v>
      </c>
      <c r="D20" s="28">
        <v>21</v>
      </c>
      <c r="E20" s="28"/>
      <c r="F20" s="28"/>
      <c r="G20" s="29">
        <f t="shared" si="0"/>
        <v>81</v>
      </c>
      <c r="H20" s="38">
        <v>2</v>
      </c>
    </row>
    <row r="21" spans="1:8" ht="26.25" customHeight="1">
      <c r="A21" s="25" t="s">
        <v>60</v>
      </c>
      <c r="B21" s="1">
        <v>6</v>
      </c>
      <c r="C21" s="28">
        <v>60</v>
      </c>
      <c r="D21" s="28">
        <v>21</v>
      </c>
      <c r="E21" s="28"/>
      <c r="F21" s="28"/>
      <c r="G21" s="29">
        <f t="shared" si="0"/>
        <v>81</v>
      </c>
      <c r="H21" s="38">
        <v>6</v>
      </c>
    </row>
    <row r="22" spans="1:8" ht="27" customHeight="1">
      <c r="A22" s="25" t="s">
        <v>26</v>
      </c>
      <c r="B22" s="1">
        <v>10</v>
      </c>
      <c r="C22" s="3">
        <v>60</v>
      </c>
      <c r="D22" s="3">
        <v>19</v>
      </c>
      <c r="E22" s="3"/>
      <c r="F22" s="3"/>
      <c r="G22" s="4">
        <f t="shared" si="0"/>
        <v>79</v>
      </c>
      <c r="H22" s="38">
        <v>10</v>
      </c>
    </row>
    <row r="23" spans="1:8" ht="30" customHeight="1">
      <c r="A23" s="25" t="s">
        <v>25</v>
      </c>
      <c r="B23" s="1">
        <v>10</v>
      </c>
      <c r="C23" s="8">
        <v>60</v>
      </c>
      <c r="D23" s="3">
        <v>18</v>
      </c>
      <c r="E23" s="3"/>
      <c r="F23" s="3"/>
      <c r="G23" s="4">
        <f t="shared" si="0"/>
        <v>78</v>
      </c>
      <c r="H23" s="38">
        <v>10</v>
      </c>
    </row>
    <row r="24" spans="1:8" ht="36" customHeight="1">
      <c r="A24" s="25" t="s">
        <v>51</v>
      </c>
      <c r="B24" s="1">
        <v>3</v>
      </c>
      <c r="C24" s="3">
        <v>60</v>
      </c>
      <c r="D24" s="3">
        <v>18</v>
      </c>
      <c r="E24" s="3"/>
      <c r="F24" s="3"/>
      <c r="G24" s="4">
        <f t="shared" si="0"/>
        <v>78</v>
      </c>
      <c r="H24" s="38">
        <v>3</v>
      </c>
    </row>
    <row r="25" spans="1:8" ht="24" customHeight="1">
      <c r="A25" s="25" t="s">
        <v>52</v>
      </c>
      <c r="B25" s="1">
        <v>2</v>
      </c>
      <c r="C25" s="3">
        <v>60</v>
      </c>
      <c r="D25" s="3">
        <v>18</v>
      </c>
      <c r="E25" s="3"/>
      <c r="F25" s="3"/>
      <c r="G25" s="4">
        <f t="shared" si="0"/>
        <v>78</v>
      </c>
      <c r="H25" s="38">
        <v>2</v>
      </c>
    </row>
    <row r="26" spans="1:8" ht="24" customHeight="1">
      <c r="A26" s="25" t="s">
        <v>41</v>
      </c>
      <c r="B26" s="1">
        <v>1</v>
      </c>
      <c r="C26" s="28">
        <v>60</v>
      </c>
      <c r="D26" s="28">
        <v>18</v>
      </c>
      <c r="E26" s="28"/>
      <c r="F26" s="28"/>
      <c r="G26" s="29">
        <f t="shared" si="0"/>
        <v>78</v>
      </c>
      <c r="H26" s="38">
        <v>1</v>
      </c>
    </row>
    <row r="27" spans="1:8" ht="24" customHeight="1">
      <c r="A27" s="25" t="s">
        <v>30</v>
      </c>
      <c r="B27" s="1">
        <v>10</v>
      </c>
      <c r="C27" s="28">
        <v>60</v>
      </c>
      <c r="D27" s="28">
        <v>18</v>
      </c>
      <c r="E27" s="28"/>
      <c r="F27" s="28"/>
      <c r="G27" s="29">
        <f t="shared" si="0"/>
        <v>78</v>
      </c>
      <c r="H27" s="38">
        <v>10</v>
      </c>
    </row>
    <row r="28" spans="1:8" ht="30">
      <c r="A28" s="25" t="s">
        <v>55</v>
      </c>
      <c r="B28" s="1">
        <v>1</v>
      </c>
      <c r="C28" s="3">
        <v>50</v>
      </c>
      <c r="D28" s="3">
        <v>27</v>
      </c>
      <c r="E28" s="3"/>
      <c r="F28" s="3"/>
      <c r="G28" s="4">
        <f t="shared" si="0"/>
        <v>77</v>
      </c>
      <c r="H28" s="38">
        <v>1</v>
      </c>
    </row>
    <row r="29" spans="1:8" ht="15.75">
      <c r="A29" s="25" t="s">
        <v>16</v>
      </c>
      <c r="B29" s="1">
        <v>10</v>
      </c>
      <c r="C29" s="13">
        <v>50</v>
      </c>
      <c r="D29" s="13">
        <v>26</v>
      </c>
      <c r="E29" s="13"/>
      <c r="F29" s="13"/>
      <c r="G29" s="14">
        <f t="shared" si="0"/>
        <v>76</v>
      </c>
      <c r="H29" s="38">
        <v>10</v>
      </c>
    </row>
    <row r="30" spans="1:8" s="26" customFormat="1" ht="15.75">
      <c r="A30" s="25" t="s">
        <v>31</v>
      </c>
      <c r="B30" s="1">
        <v>4</v>
      </c>
      <c r="C30" s="3">
        <v>50</v>
      </c>
      <c r="D30" s="3">
        <v>24</v>
      </c>
      <c r="E30" s="3"/>
      <c r="F30" s="3"/>
      <c r="G30" s="4">
        <f t="shared" si="0"/>
        <v>74</v>
      </c>
      <c r="H30" s="38">
        <v>4</v>
      </c>
    </row>
    <row r="31" spans="1:8" s="26" customFormat="1" ht="30">
      <c r="A31" s="25" t="s">
        <v>15</v>
      </c>
      <c r="B31" s="1">
        <v>3</v>
      </c>
      <c r="C31" s="3">
        <v>50</v>
      </c>
      <c r="D31" s="3">
        <v>24</v>
      </c>
      <c r="E31" s="3"/>
      <c r="F31" s="3"/>
      <c r="G31" s="4">
        <f t="shared" si="0"/>
        <v>74</v>
      </c>
      <c r="H31" s="38">
        <v>3</v>
      </c>
    </row>
    <row r="32" spans="1:8" ht="15.75">
      <c r="A32" s="25" t="s">
        <v>49</v>
      </c>
      <c r="B32" s="1">
        <v>4</v>
      </c>
      <c r="C32" s="9">
        <v>50</v>
      </c>
      <c r="D32" s="9">
        <v>24</v>
      </c>
      <c r="E32" s="9"/>
      <c r="F32" s="9"/>
      <c r="G32" s="33">
        <f t="shared" si="0"/>
        <v>74</v>
      </c>
      <c r="H32" s="38">
        <v>4</v>
      </c>
    </row>
    <row r="33" spans="1:8" ht="15.75">
      <c r="A33" s="25" t="s">
        <v>59</v>
      </c>
      <c r="B33" s="1">
        <v>2</v>
      </c>
      <c r="C33" s="39">
        <v>50</v>
      </c>
      <c r="D33" s="28">
        <v>24</v>
      </c>
      <c r="E33" s="28"/>
      <c r="F33" s="28"/>
      <c r="G33" s="29">
        <f t="shared" si="0"/>
        <v>74</v>
      </c>
      <c r="H33" s="38">
        <v>2</v>
      </c>
    </row>
    <row r="34" spans="1:8" ht="15.75">
      <c r="A34" s="25" t="s">
        <v>43</v>
      </c>
      <c r="B34" s="1">
        <v>6</v>
      </c>
      <c r="C34" s="28">
        <v>50</v>
      </c>
      <c r="D34" s="28">
        <v>24</v>
      </c>
      <c r="E34" s="28"/>
      <c r="F34" s="28"/>
      <c r="G34" s="29">
        <f t="shared" si="0"/>
        <v>74</v>
      </c>
      <c r="H34" s="38">
        <v>6</v>
      </c>
    </row>
    <row r="35" spans="1:8" ht="15.75">
      <c r="A35" s="25" t="s">
        <v>11</v>
      </c>
      <c r="B35" s="1">
        <v>10</v>
      </c>
      <c r="C35" s="3">
        <v>50</v>
      </c>
      <c r="D35" s="3">
        <v>21</v>
      </c>
      <c r="E35" s="3"/>
      <c r="F35" s="3"/>
      <c r="G35" s="4">
        <f t="shared" si="0"/>
        <v>71</v>
      </c>
      <c r="H35" s="38">
        <v>10</v>
      </c>
    </row>
    <row r="36" spans="1:8" ht="15.75">
      <c r="A36" s="25" t="s">
        <v>35</v>
      </c>
      <c r="B36" s="1">
        <v>5</v>
      </c>
      <c r="C36" s="13">
        <v>50</v>
      </c>
      <c r="D36" s="13">
        <v>21</v>
      </c>
      <c r="E36" s="13"/>
      <c r="F36" s="13"/>
      <c r="G36" s="14">
        <f t="shared" si="0"/>
        <v>71</v>
      </c>
      <c r="H36" s="38">
        <v>5</v>
      </c>
    </row>
    <row r="37" spans="1:8" ht="15.75">
      <c r="A37" s="25" t="s">
        <v>38</v>
      </c>
      <c r="B37" s="1">
        <v>1</v>
      </c>
      <c r="C37" s="13">
        <v>50</v>
      </c>
      <c r="D37" s="13">
        <v>21</v>
      </c>
      <c r="E37" s="13"/>
      <c r="F37" s="13"/>
      <c r="G37" s="14">
        <f t="shared" si="0"/>
        <v>71</v>
      </c>
      <c r="H37" s="38">
        <v>1</v>
      </c>
    </row>
    <row r="38" spans="1:8" ht="15.75">
      <c r="A38" s="25" t="s">
        <v>46</v>
      </c>
      <c r="B38" s="1">
        <v>2</v>
      </c>
      <c r="C38" s="13">
        <v>50</v>
      </c>
      <c r="D38" s="13">
        <v>19</v>
      </c>
      <c r="E38" s="13"/>
      <c r="F38" s="13"/>
      <c r="G38" s="14">
        <f t="shared" si="0"/>
        <v>69</v>
      </c>
      <c r="H38" s="38">
        <v>2</v>
      </c>
    </row>
    <row r="39" spans="1:8" ht="15.75">
      <c r="A39" s="25" t="s">
        <v>21</v>
      </c>
      <c r="B39" s="1">
        <v>5</v>
      </c>
      <c r="C39" s="3">
        <v>50</v>
      </c>
      <c r="D39" s="3">
        <v>18</v>
      </c>
      <c r="E39" s="3"/>
      <c r="F39" s="3"/>
      <c r="G39" s="4">
        <f t="shared" si="0"/>
        <v>68</v>
      </c>
      <c r="H39" s="38">
        <v>5</v>
      </c>
    </row>
    <row r="40" spans="1:8" ht="15.75">
      <c r="A40" s="42" t="s">
        <v>12</v>
      </c>
      <c r="B40" s="43">
        <v>10</v>
      </c>
      <c r="C40" s="44">
        <v>50</v>
      </c>
      <c r="D40" s="44">
        <v>18</v>
      </c>
      <c r="E40" s="44"/>
      <c r="F40" s="44"/>
      <c r="G40" s="45">
        <f t="shared" si="0"/>
        <v>68</v>
      </c>
      <c r="H40" s="43">
        <v>10</v>
      </c>
    </row>
    <row r="41" spans="1:8" ht="94.5" customHeight="1">
      <c r="A41" s="42" t="s">
        <v>24</v>
      </c>
      <c r="B41" s="43">
        <v>10</v>
      </c>
      <c r="C41" s="44">
        <v>40</v>
      </c>
      <c r="D41" s="44">
        <v>27</v>
      </c>
      <c r="E41" s="44"/>
      <c r="F41" s="44"/>
      <c r="G41" s="45">
        <f t="shared" si="0"/>
        <v>67</v>
      </c>
      <c r="H41" s="43">
        <v>10</v>
      </c>
    </row>
    <row r="42" spans="1:8" ht="65.25" customHeight="1">
      <c r="A42" s="42" t="s">
        <v>57</v>
      </c>
      <c r="B42" s="43">
        <v>2</v>
      </c>
      <c r="C42" s="52">
        <v>40</v>
      </c>
      <c r="D42" s="52">
        <v>27</v>
      </c>
      <c r="E42" s="52"/>
      <c r="F42" s="52"/>
      <c r="G42" s="53">
        <f t="shared" si="0"/>
        <v>67</v>
      </c>
      <c r="H42" s="43">
        <v>2</v>
      </c>
    </row>
    <row r="43" spans="1:8" ht="68.25" customHeight="1">
      <c r="A43" s="42" t="s">
        <v>45</v>
      </c>
      <c r="B43" s="43">
        <v>2</v>
      </c>
      <c r="C43" s="52">
        <v>40</v>
      </c>
      <c r="D43" s="52">
        <v>24</v>
      </c>
      <c r="E43" s="52"/>
      <c r="F43" s="52"/>
      <c r="G43" s="53">
        <f t="shared" si="0"/>
        <v>64</v>
      </c>
      <c r="H43" s="43">
        <v>2</v>
      </c>
    </row>
    <row r="44" spans="1:8" ht="69.75" customHeight="1">
      <c r="A44" s="42" t="s">
        <v>39</v>
      </c>
      <c r="B44" s="43">
        <v>2</v>
      </c>
      <c r="C44" s="52">
        <v>40</v>
      </c>
      <c r="D44" s="52">
        <v>21</v>
      </c>
      <c r="E44" s="52"/>
      <c r="F44" s="52"/>
      <c r="G44" s="53">
        <f t="shared" si="0"/>
        <v>61</v>
      </c>
      <c r="H44" s="43">
        <v>2</v>
      </c>
    </row>
    <row r="45" spans="1:8" ht="15.75">
      <c r="A45" s="46" t="s">
        <v>58</v>
      </c>
      <c r="B45" s="47">
        <v>2</v>
      </c>
      <c r="C45" s="49">
        <v>40</v>
      </c>
      <c r="D45" s="49">
        <v>18</v>
      </c>
      <c r="E45" s="49"/>
      <c r="F45" s="49"/>
      <c r="G45" s="50">
        <f t="shared" si="0"/>
        <v>58</v>
      </c>
      <c r="H45" s="31">
        <v>0</v>
      </c>
    </row>
    <row r="46" spans="1:8" ht="75" customHeight="1">
      <c r="A46" s="46" t="s">
        <v>18</v>
      </c>
      <c r="B46" s="47">
        <v>6</v>
      </c>
      <c r="C46" s="48">
        <v>40</v>
      </c>
      <c r="D46" s="48">
        <v>18</v>
      </c>
      <c r="E46" s="48"/>
      <c r="F46" s="48"/>
      <c r="G46" s="15">
        <f t="shared" si="0"/>
        <v>58</v>
      </c>
      <c r="H46" s="31">
        <v>0</v>
      </c>
    </row>
    <row r="47" spans="1:8" ht="15.75">
      <c r="A47" s="46" t="s">
        <v>61</v>
      </c>
      <c r="B47" s="47">
        <v>5</v>
      </c>
      <c r="C47" s="48">
        <v>40</v>
      </c>
      <c r="D47" s="48">
        <v>18</v>
      </c>
      <c r="E47" s="48"/>
      <c r="F47" s="48"/>
      <c r="G47" s="15">
        <f t="shared" si="0"/>
        <v>58</v>
      </c>
      <c r="H47" s="31">
        <v>0</v>
      </c>
    </row>
    <row r="48" spans="1:8" ht="15.75">
      <c r="A48" s="46" t="s">
        <v>56</v>
      </c>
      <c r="B48" s="47">
        <v>6</v>
      </c>
      <c r="C48" s="49">
        <v>30</v>
      </c>
      <c r="D48" s="49">
        <v>18</v>
      </c>
      <c r="E48" s="49"/>
      <c r="F48" s="49"/>
      <c r="G48" s="50">
        <f t="shared" si="0"/>
        <v>48</v>
      </c>
      <c r="H48" s="31">
        <v>0</v>
      </c>
    </row>
    <row r="49" spans="1:8" ht="15.75">
      <c r="A49" s="22" t="s">
        <v>3</v>
      </c>
      <c r="B49" s="2">
        <f>SUM(B3:B48)</f>
        <v>227</v>
      </c>
      <c r="C49" s="2"/>
      <c r="D49" s="2"/>
      <c r="E49" s="2"/>
      <c r="F49" s="2"/>
      <c r="G49" s="2"/>
      <c r="H49" s="32"/>
    </row>
    <row r="50" ht="15.75" thickBot="1"/>
    <row r="51" spans="1:4" ht="19.5" customHeight="1">
      <c r="A51" s="83" t="s">
        <v>74</v>
      </c>
      <c r="B51" s="84"/>
      <c r="C51" s="75"/>
      <c r="D51" s="76"/>
    </row>
    <row r="52" spans="1:4" ht="19.5" customHeight="1" thickBot="1">
      <c r="A52" s="77" t="s">
        <v>75</v>
      </c>
      <c r="B52" s="78"/>
      <c r="C52" s="69"/>
      <c r="D52" s="70"/>
    </row>
  </sheetData>
  <sheetProtection/>
  <autoFilter ref="A2:G49"/>
  <mergeCells count="5">
    <mergeCell ref="A51:B51"/>
    <mergeCell ref="C51:D51"/>
    <mergeCell ref="A52:B52"/>
    <mergeCell ref="C52:D52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3.7109375" style="18" customWidth="1"/>
    <col min="2" max="2" width="19.421875" style="18" customWidth="1"/>
    <col min="3" max="3" width="15.57421875" style="18" customWidth="1"/>
    <col min="4" max="4" width="14.7109375" style="18" customWidth="1"/>
    <col min="5" max="5" width="14.28125" style="18" customWidth="1"/>
    <col min="6" max="6" width="14.421875" style="18" customWidth="1"/>
    <col min="7" max="7" width="12.7109375" style="18" customWidth="1"/>
    <col min="8" max="11" width="26.57421875" style="18" customWidth="1"/>
    <col min="12" max="16384" width="9.00390625" style="18" customWidth="1"/>
  </cols>
  <sheetData>
    <row r="1" spans="1:8" ht="39.75" customHeight="1">
      <c r="A1" s="71" t="s">
        <v>9</v>
      </c>
      <c r="B1" s="72"/>
      <c r="C1" s="11"/>
      <c r="D1" s="11"/>
      <c r="E1" s="11"/>
      <c r="F1" s="11"/>
      <c r="G1" s="11"/>
      <c r="H1" s="56"/>
    </row>
    <row r="2" spans="1:8" ht="123.7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25.5" customHeight="1">
      <c r="A3" s="37" t="s">
        <v>24</v>
      </c>
      <c r="B3" s="1">
        <v>2</v>
      </c>
      <c r="C3" s="3">
        <v>60</v>
      </c>
      <c r="D3" s="3">
        <v>36</v>
      </c>
      <c r="E3" s="3"/>
      <c r="F3" s="3"/>
      <c r="G3" s="4">
        <f aca="true" t="shared" si="0" ref="G3:G13">SUM(C3:F3)</f>
        <v>96</v>
      </c>
      <c r="H3" s="38">
        <v>2</v>
      </c>
    </row>
    <row r="4" spans="1:8" ht="33.75" customHeight="1">
      <c r="A4" s="37" t="s">
        <v>25</v>
      </c>
      <c r="B4" s="1">
        <v>3</v>
      </c>
      <c r="C4" s="3">
        <v>60</v>
      </c>
      <c r="D4" s="3">
        <v>36</v>
      </c>
      <c r="E4" s="3"/>
      <c r="F4" s="3"/>
      <c r="G4" s="4">
        <f t="shared" si="0"/>
        <v>96</v>
      </c>
      <c r="H4" s="38">
        <v>3</v>
      </c>
    </row>
    <row r="5" spans="1:8" ht="29.25" customHeight="1">
      <c r="A5" s="37" t="s">
        <v>30</v>
      </c>
      <c r="B5" s="1">
        <v>2</v>
      </c>
      <c r="C5" s="3">
        <v>60</v>
      </c>
      <c r="D5" s="3">
        <v>36</v>
      </c>
      <c r="E5" s="3"/>
      <c r="F5" s="3"/>
      <c r="G5" s="4">
        <f t="shared" si="0"/>
        <v>96</v>
      </c>
      <c r="H5" s="38">
        <v>2</v>
      </c>
    </row>
    <row r="6" spans="1:8" ht="30" customHeight="1">
      <c r="A6" s="37" t="s">
        <v>22</v>
      </c>
      <c r="B6" s="1">
        <v>1</v>
      </c>
      <c r="C6" s="3">
        <v>60</v>
      </c>
      <c r="D6" s="3">
        <v>35</v>
      </c>
      <c r="E6" s="3"/>
      <c r="F6" s="3"/>
      <c r="G6" s="4">
        <f t="shared" si="0"/>
        <v>95</v>
      </c>
      <c r="H6" s="38">
        <v>1</v>
      </c>
    </row>
    <row r="7" spans="1:8" ht="28.5" customHeight="1">
      <c r="A7" s="37" t="s">
        <v>23</v>
      </c>
      <c r="B7" s="1">
        <v>2</v>
      </c>
      <c r="C7" s="3">
        <v>60</v>
      </c>
      <c r="D7" s="3">
        <v>35</v>
      </c>
      <c r="E7" s="3"/>
      <c r="F7" s="3"/>
      <c r="G7" s="4">
        <f t="shared" si="0"/>
        <v>95</v>
      </c>
      <c r="H7" s="38">
        <v>2</v>
      </c>
    </row>
    <row r="8" spans="1:8" ht="27" customHeight="1">
      <c r="A8" s="37" t="s">
        <v>11</v>
      </c>
      <c r="B8" s="1">
        <v>3</v>
      </c>
      <c r="C8" s="3">
        <v>60</v>
      </c>
      <c r="D8" s="3">
        <v>34</v>
      </c>
      <c r="E8" s="3"/>
      <c r="F8" s="3"/>
      <c r="G8" s="4">
        <f t="shared" si="0"/>
        <v>94</v>
      </c>
      <c r="H8" s="38">
        <v>3</v>
      </c>
    </row>
    <row r="9" spans="1:8" ht="29.25" customHeight="1">
      <c r="A9" s="37" t="s">
        <v>28</v>
      </c>
      <c r="B9" s="1">
        <v>1</v>
      </c>
      <c r="C9" s="3">
        <v>60</v>
      </c>
      <c r="D9" s="3">
        <v>34</v>
      </c>
      <c r="E9" s="3"/>
      <c r="F9" s="3"/>
      <c r="G9" s="4">
        <f t="shared" si="0"/>
        <v>94</v>
      </c>
      <c r="H9" s="38">
        <v>1</v>
      </c>
    </row>
    <row r="10" spans="1:8" ht="30.75" customHeight="1">
      <c r="A10" s="37" t="s">
        <v>27</v>
      </c>
      <c r="B10" s="1">
        <v>2</v>
      </c>
      <c r="C10" s="3">
        <v>60</v>
      </c>
      <c r="D10" s="3">
        <v>33</v>
      </c>
      <c r="E10" s="3"/>
      <c r="F10" s="3"/>
      <c r="G10" s="4">
        <f t="shared" si="0"/>
        <v>93</v>
      </c>
      <c r="H10" s="38">
        <v>2</v>
      </c>
    </row>
    <row r="11" spans="1:8" ht="30" customHeight="1">
      <c r="A11" s="37" t="s">
        <v>29</v>
      </c>
      <c r="B11" s="1">
        <v>1</v>
      </c>
      <c r="C11" s="3">
        <v>60</v>
      </c>
      <c r="D11" s="3">
        <v>32</v>
      </c>
      <c r="E11" s="3"/>
      <c r="F11" s="3"/>
      <c r="G11" s="4">
        <f t="shared" si="0"/>
        <v>92</v>
      </c>
      <c r="H11" s="38">
        <v>1</v>
      </c>
    </row>
    <row r="12" spans="1:8" ht="27.75" customHeight="1">
      <c r="A12" s="37" t="s">
        <v>26</v>
      </c>
      <c r="B12" s="1">
        <v>2</v>
      </c>
      <c r="C12" s="3">
        <v>60</v>
      </c>
      <c r="D12" s="3">
        <v>31</v>
      </c>
      <c r="E12" s="3"/>
      <c r="F12" s="3"/>
      <c r="G12" s="4">
        <f t="shared" si="0"/>
        <v>91</v>
      </c>
      <c r="H12" s="38">
        <v>2</v>
      </c>
    </row>
    <row r="13" spans="1:8" ht="60" customHeight="1">
      <c r="A13" s="51" t="s">
        <v>21</v>
      </c>
      <c r="B13" s="43">
        <v>2</v>
      </c>
      <c r="C13" s="44">
        <v>50</v>
      </c>
      <c r="D13" s="44">
        <v>36</v>
      </c>
      <c r="E13" s="44"/>
      <c r="F13" s="44"/>
      <c r="G13" s="45">
        <f t="shared" si="0"/>
        <v>86</v>
      </c>
      <c r="H13" s="38">
        <v>2</v>
      </c>
    </row>
    <row r="14" spans="1:8" ht="15.75">
      <c r="A14" s="22" t="s">
        <v>3</v>
      </c>
      <c r="B14" s="2">
        <f>SUM(B3:B13)</f>
        <v>21</v>
      </c>
      <c r="C14" s="2"/>
      <c r="D14" s="2"/>
      <c r="E14" s="2"/>
      <c r="F14" s="2"/>
      <c r="G14" s="2"/>
      <c r="H14" s="23"/>
    </row>
    <row r="15" ht="15.75" thickBot="1"/>
    <row r="16" spans="1:4" ht="19.5" customHeight="1">
      <c r="A16" s="83" t="s">
        <v>70</v>
      </c>
      <c r="B16" s="84"/>
      <c r="C16" s="81"/>
      <c r="D16" s="82"/>
    </row>
    <row r="17" spans="1:4" ht="19.5" customHeight="1" thickBot="1">
      <c r="A17" s="77" t="s">
        <v>72</v>
      </c>
      <c r="B17" s="78"/>
      <c r="C17" s="79"/>
      <c r="D17" s="80"/>
    </row>
  </sheetData>
  <sheetProtection/>
  <autoFilter ref="A2:H14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7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5" sqref="D15"/>
    </sheetView>
  </sheetViews>
  <sheetFormatPr defaultColWidth="9.00390625" defaultRowHeight="12.75"/>
  <cols>
    <col min="1" max="1" width="37.57421875" style="18" customWidth="1"/>
    <col min="2" max="2" width="18.57421875" style="18" customWidth="1"/>
    <col min="3" max="5" width="26.00390625" style="18" customWidth="1"/>
    <col min="6" max="16384" width="9.00390625" style="18" customWidth="1"/>
  </cols>
  <sheetData>
    <row r="1" spans="1:5" ht="39.75" customHeight="1">
      <c r="A1" s="88" t="s">
        <v>76</v>
      </c>
      <c r="B1" s="89"/>
      <c r="C1" s="89"/>
      <c r="D1" s="89"/>
      <c r="E1" s="90"/>
    </row>
    <row r="2" spans="1:5" ht="109.5" customHeight="1" thickBot="1">
      <c r="A2" s="61" t="s">
        <v>0</v>
      </c>
      <c r="B2" s="62" t="s">
        <v>77</v>
      </c>
      <c r="C2" s="63" t="s">
        <v>78</v>
      </c>
      <c r="D2" s="63" t="s">
        <v>79</v>
      </c>
      <c r="E2" s="64" t="s">
        <v>80</v>
      </c>
    </row>
    <row r="3" spans="1:5" ht="34.5" customHeight="1">
      <c r="A3" s="60" t="s">
        <v>44</v>
      </c>
      <c r="B3" s="59">
        <v>2</v>
      </c>
      <c r="C3" s="66">
        <v>44753</v>
      </c>
      <c r="D3" s="66">
        <v>44796</v>
      </c>
      <c r="E3" s="65" t="s">
        <v>81</v>
      </c>
    </row>
    <row r="5" spans="1:2" ht="19.5" customHeight="1">
      <c r="A5" s="58"/>
      <c r="B5" s="58"/>
    </row>
    <row r="6" spans="1:2" ht="19.5" customHeight="1">
      <c r="A6" s="58"/>
      <c r="B6" s="58"/>
    </row>
    <row r="7" spans="1:2" ht="15">
      <c r="A7" s="58"/>
      <c r="B7" s="58"/>
    </row>
  </sheetData>
  <sheetProtection/>
  <autoFilter ref="A2:B3"/>
  <mergeCells count="1">
    <mergeCell ref="A1:E1"/>
  </mergeCells>
  <hyperlinks>
    <hyperlink ref="E3" r:id="rId1" display="zde"/>
  </hyperlinks>
  <printOptions/>
  <pageMargins left="0.7" right="0.7" top="0.787401575" bottom="0.787401575" header="0.3" footer="0.3"/>
  <pageSetup fitToHeight="0" fitToWidth="1" horizontalDpi="600" verticalDpi="600" orientation="landscape" paperSize="8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Asgari Lenka Mgr.</cp:lastModifiedBy>
  <cp:lastPrinted>2022-04-25T05:05:24Z</cp:lastPrinted>
  <dcterms:created xsi:type="dcterms:W3CDTF">2020-03-20T09:14:59Z</dcterms:created>
  <dcterms:modified xsi:type="dcterms:W3CDTF">2022-07-13T12:47:12Z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