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IP v ped. a neon." sheetId="1" r:id="rId1"/>
    <sheet name="List1" sheetId="2" r:id="rId2"/>
    <sheet name="Kl.logopedie" sheetId="3" state="hidden" r:id="rId3"/>
    <sheet name="Kl.psychologie" sheetId="4" state="hidden" r:id="rId4"/>
    <sheet name="Klinické inženýrství" sheetId="5" state="hidden" r:id="rId5"/>
    <sheet name="Organizace a řízení ve zdrav." sheetId="6" state="hidden" r:id="rId6"/>
    <sheet name="OP v chirurgických oborech" sheetId="7" state="hidden" r:id="rId7"/>
    <sheet name="OP v interních oborech" sheetId="8" state="hidden" r:id="rId8"/>
    <sheet name="OP v pediatrii" sheetId="9" state="hidden" r:id="rId9"/>
    <sheet name="OP v psychiatrii" sheetId="10" state="hidden" r:id="rId10"/>
    <sheet name="Perioperační péče" sheetId="11" state="hidden" r:id="rId11"/>
    <sheet name="Výživa dospělých a dětí" sheetId="12" state="hidden" r:id="rId12"/>
    <sheet name="Zobrazovací technol. v RDG" sheetId="13" state="hidden" r:id="rId13"/>
  </sheets>
  <definedNames>
    <definedName name="_xlnm._FilterDatabase" localSheetId="0" hidden="1">'IP v ped. a neon.'!$A$2:$B$4</definedName>
    <definedName name="_xlnm._FilterDatabase" localSheetId="2" hidden="1">'Kl.logopedie'!$A$2:$H$8</definedName>
    <definedName name="_xlnm._FilterDatabase" localSheetId="3" hidden="1">'Kl.psychologie'!$A$2:$H$10</definedName>
    <definedName name="_xlnm._FilterDatabase" localSheetId="4" hidden="1">'Klinické inženýrství'!$A$2:$H$5</definedName>
    <definedName name="_xlnm._FilterDatabase" localSheetId="6" hidden="1">'OP v chirurgických oborech'!$A$2:$Q$28</definedName>
    <definedName name="_xlnm._FilterDatabase" localSheetId="7" hidden="1">'OP v interních oborech'!$A$2:$G$24</definedName>
    <definedName name="_xlnm._FilterDatabase" localSheetId="8" hidden="1">'OP v pediatrii'!$A$2:$G$2</definedName>
    <definedName name="_xlnm._FilterDatabase" localSheetId="9" hidden="1">'OP v psychiatrii'!$A$2:$G$2</definedName>
    <definedName name="_xlnm._FilterDatabase" localSheetId="5" hidden="1">'Organizace a řízení ve zdrav.'!$A$2:$G$17</definedName>
    <definedName name="_xlnm._FilterDatabase" localSheetId="10" hidden="1">'Perioperační péče'!$A$2:$G$34</definedName>
    <definedName name="_xlnm._FilterDatabase" localSheetId="11" hidden="1">'Výživa dospělých a dětí'!$A$2:$H$8</definedName>
    <definedName name="_xlnm._FilterDatabase" localSheetId="12" hidden="1">'Zobrazovací technol. v RDG'!$A$2:$H$19</definedName>
  </definedNames>
  <calcPr fullCalcOnLoad="1"/>
</workbook>
</file>

<file path=xl/sharedStrings.xml><?xml version="1.0" encoding="utf-8"?>
<sst xmlns="http://schemas.openxmlformats.org/spreadsheetml/2006/main" count="405" uniqueCount="143">
  <si>
    <t>HLASOVÁNÍ</t>
  </si>
  <si>
    <t>Název zdravotnického zařízení</t>
  </si>
  <si>
    <t>Počet požadovaných RM</t>
  </si>
  <si>
    <t>CELKEM</t>
  </si>
  <si>
    <t>Celkem</t>
  </si>
  <si>
    <t>Číslo žádosti</t>
  </si>
  <si>
    <t>Regionální kritérium                (0 - 40)</t>
  </si>
  <si>
    <t>Kvalita zajištění průběhu celého vzdělávacího programu                (0 - 60)</t>
  </si>
  <si>
    <t>Stanovisko posuzovatele</t>
  </si>
  <si>
    <t>ZDŮVODNĚNÍ V PŘÍPADĚ NEDOPORUČENÍ ŽÁDOSTI KE SCHVÁLENÍ RM</t>
  </si>
  <si>
    <t>Zdůvodnění v případě nižšího než plného počtu bodů</t>
  </si>
  <si>
    <t>Penalizace               (-10 bodů)</t>
  </si>
  <si>
    <t>Důvod penalizace</t>
  </si>
  <si>
    <t>Posuzoval/a</t>
  </si>
  <si>
    <t>Zdržuji se 
hlasování</t>
  </si>
  <si>
    <t xml:space="preserve">Nehlasuji
střet zájmů
</t>
  </si>
  <si>
    <t xml:space="preserve"> Doporučuji ke schválení RM</t>
  </si>
  <si>
    <t xml:space="preserve"> Nedoporučuji ke schválení RM</t>
  </si>
  <si>
    <t>Krajská zdravotní, a.s.</t>
  </si>
  <si>
    <t>Klinická logopedie - 
maximální počet 10 míst</t>
  </si>
  <si>
    <t>Výživa dospělých a dětí - 
maximální počet 10 míst</t>
  </si>
  <si>
    <t>Perioperační péče - 
maximální počet 30 míst</t>
  </si>
  <si>
    <t>Ošetřovatelská péče v psychiatrii - 
maximální počet 20 míst</t>
  </si>
  <si>
    <t>Organizace a řízení ve zdravotnictví - 
maximální počet míst 10</t>
  </si>
  <si>
    <t>Stanovisko akreditační komise</t>
  </si>
  <si>
    <t>Zdůvodnění stanoviska akreditační komise</t>
  </si>
  <si>
    <t>POČET PŘIZNANÝCH RM NA ZÁKLADĚ HLASOVÁNÍ AK</t>
  </si>
  <si>
    <t>Fakultní nemocnice Brno</t>
  </si>
  <si>
    <t>Fakultní nemocnice Královské Vinohrady</t>
  </si>
  <si>
    <t>Fakultní nemocnice Ostrava</t>
  </si>
  <si>
    <t>Nemocnice Břeclav, příspěvková organizace</t>
  </si>
  <si>
    <t>Nemocnice Karviná - Ráj, příspěvková organizace</t>
  </si>
  <si>
    <t>Nemocnice Pardubického kraje, a.s.</t>
  </si>
  <si>
    <t>Ústřední vojenská nemocnice - Vojenská fakultní nemocnice Praha</t>
  </si>
  <si>
    <t>Fakultní nemocnice Bulovka</t>
  </si>
  <si>
    <t>Fakultní nemocnice Hradec Králové</t>
  </si>
  <si>
    <t>Fakultní nemocnice Olomouc</t>
  </si>
  <si>
    <t>Fakultní nemocnice Plzeň</t>
  </si>
  <si>
    <t>Fakultní nemocnice v Motole</t>
  </si>
  <si>
    <t>Krajská nemocnice Liberec, a.s.</t>
  </si>
  <si>
    <t>Krajská nemocnice T. Bati, a.s.</t>
  </si>
  <si>
    <t>Městská nemocnice Ostrava, p.o.</t>
  </si>
  <si>
    <t>Nemocnice Strakonice, a.s.</t>
  </si>
  <si>
    <t>Všeobecná fakultní nemocnice v Praze</t>
  </si>
  <si>
    <t>AGEL Středomoravská nemocniční a.s.</t>
  </si>
  <si>
    <t>Fakultní nemocnice u sv. Anny v Brně</t>
  </si>
  <si>
    <t>Nemocnice České Budějovice, a.s.</t>
  </si>
  <si>
    <t>Nemocnice Havlíčkův Brod, příspěvková organizace</t>
  </si>
  <si>
    <t>Nemocnice Hranice a.s.</t>
  </si>
  <si>
    <t>Nemocnice Kyjov, příspěvková organizace</t>
  </si>
  <si>
    <t>Nemocnice ve Frýdku-Místku, příspěvková organizace</t>
  </si>
  <si>
    <t>Nemocnice Jihlava, příspěvková organizace</t>
  </si>
  <si>
    <t>Nemocnice Prachatice, a.s.</t>
  </si>
  <si>
    <t>Nemocnice Roudnice nad Labem s.r.o.</t>
  </si>
  <si>
    <t>Nemocnice Tábor, a.s.</t>
  </si>
  <si>
    <t>Nemocnice Třebíč, příspěvková organizace</t>
  </si>
  <si>
    <t>Nemocnice Vrchlabí, s.r.o.</t>
  </si>
  <si>
    <t>Nemocnice Vyškov, příspěvková organizace</t>
  </si>
  <si>
    <t>Uherskohradišťská nemocnice a.s.</t>
  </si>
  <si>
    <t>ARPIDA,  centrum pro rehabilitaci osob se zdravotním postižením,z.ú.</t>
  </si>
  <si>
    <t>CARPE DIEM BOHEMIA s.r.o.</t>
  </si>
  <si>
    <t>Lentilka - integrační školka a rehabilitační centrum</t>
  </si>
  <si>
    <t>Soukromá klinika LOGO s.r.o.</t>
  </si>
  <si>
    <t>Mgr. Lenka Dostalíková, s.r.o.</t>
  </si>
  <si>
    <t>PhDr. Kateřina Nosková s.r.o.</t>
  </si>
  <si>
    <t>Slezské psychologické středisko s.r.o.</t>
  </si>
  <si>
    <t>Klinická psychologie - 
maximální počet 5 míst</t>
  </si>
  <si>
    <t>Nemocnice AGEL Podhorská a.s.</t>
  </si>
  <si>
    <t>Nemocnice Rudolfa a Stefanie Benešov, a.s.</t>
  </si>
  <si>
    <t>Nemocnice s poliklinikou Česká Lípa, a.s.</t>
  </si>
  <si>
    <t>Zobrazovací technologie v radiodiagnostice - 
maximální počet 29 míst</t>
  </si>
  <si>
    <t>Nemocnice AGEL Ostrava-Vítkovice a.s.</t>
  </si>
  <si>
    <t>Nemocnice Havířov, příspěvková organizace</t>
  </si>
  <si>
    <t>Nemocnice Šumperk a.s.</t>
  </si>
  <si>
    <t>Klatovská nemocnice a.s.</t>
  </si>
  <si>
    <t>Nemocnice Agel Valašské Meziříčí a.s.</t>
  </si>
  <si>
    <t>Nemocnice Nové Město na Moravě, příspěvková organizace</t>
  </si>
  <si>
    <t>Nemocnice Ostrov s.r.o.</t>
  </si>
  <si>
    <t>Nemocnice Pelhřimov, příspěvková organizace</t>
  </si>
  <si>
    <t>Nemocnice Sokolov s.r.o.</t>
  </si>
  <si>
    <t>Nemocnice Třinec, příspěvková organizace</t>
  </si>
  <si>
    <t>Oblastní nemocnice Náchod a.s.</t>
  </si>
  <si>
    <t>Klinické inženýrství (biomedicínský inženýr) - 
maximální počet 5 míst</t>
  </si>
  <si>
    <t>Rokycanská nemocnice, a.s.</t>
  </si>
  <si>
    <t>Ošetřovatelská péče v chirurgických oborech - 
maximální počet míst 30</t>
  </si>
  <si>
    <t>2220249</t>
  </si>
  <si>
    <t>2220229</t>
  </si>
  <si>
    <t>2220198</t>
  </si>
  <si>
    <t>2220109</t>
  </si>
  <si>
    <t>2220060</t>
  </si>
  <si>
    <t>2220214</t>
  </si>
  <si>
    <t>2220101</t>
  </si>
  <si>
    <t>2220163</t>
  </si>
  <si>
    <t>2220222</t>
  </si>
  <si>
    <t>2220210</t>
  </si>
  <si>
    <t>2220124</t>
  </si>
  <si>
    <t>2220029</t>
  </si>
  <si>
    <t>2220190</t>
  </si>
  <si>
    <t>2220023</t>
  </si>
  <si>
    <t>2220020</t>
  </si>
  <si>
    <t>2220147</t>
  </si>
  <si>
    <t>2220295</t>
  </si>
  <si>
    <t>2220072</t>
  </si>
  <si>
    <t>2220293</t>
  </si>
  <si>
    <t>2220170</t>
  </si>
  <si>
    <t>PhDr. Dagmar Škochová</t>
  </si>
  <si>
    <t>Bc. Věra Hradilová</t>
  </si>
  <si>
    <t>Ošetřovatelská péče v interních oborech - maximální počet 30 míst</t>
  </si>
  <si>
    <t>Ošetřovatelská péče v pediatrii - 
maximální počet 30 míst</t>
  </si>
  <si>
    <t>Jihomoravské dětské léčebny</t>
  </si>
  <si>
    <t>Oblastní nemocnice Kolín, a.s., nemocnice Středočeského kraje</t>
  </si>
  <si>
    <t>ALZHEIMER HOME z.ú.</t>
  </si>
  <si>
    <t>BESKYD FM, z. ú.</t>
  </si>
  <si>
    <t>Psychiatrická nemocnice Písek a.s.</t>
  </si>
  <si>
    <t>doporučuje s výhrady</t>
  </si>
  <si>
    <t>doporučuje</t>
  </si>
  <si>
    <t>U školitelek není uvedeno v CV zda se věnovaly školení či se na školení podílely</t>
  </si>
  <si>
    <t>splňuje</t>
  </si>
  <si>
    <t xml:space="preserve">splňuje s výhradami </t>
  </si>
  <si>
    <t>U školitelky není uvedeno v CV zda pracovala jako mentorka v posledních 5 letech pop. počet školenců</t>
  </si>
  <si>
    <t>CV školitelky není uvedena informace zda pracovala jako mentorka v posledních 5 letech, pop. počet školenců</t>
  </si>
  <si>
    <t xml:space="preserve"> </t>
  </si>
  <si>
    <t>DATUM AK:              13. 4. 2022</t>
  </si>
  <si>
    <t>PŘEDSEDA AK:          Mgr. Alice Strnadová, MBA</t>
  </si>
  <si>
    <t>DATUM AK:               13. 4. 2022</t>
  </si>
  <si>
    <t>PŘEDSEDA AK:         Mgr. Alice Strnadová, MBA</t>
  </si>
  <si>
    <t>PŘEDSEDA AK:           Mgr. Alice Strnadová, MBA</t>
  </si>
  <si>
    <t>DATUM AK:                13. 4. 2022</t>
  </si>
  <si>
    <t>PŘEDSEDA AK:       Mgr. Alice Strnadová, MBA</t>
  </si>
  <si>
    <t>DATUM AK:            13. 4. 2022</t>
  </si>
  <si>
    <t>PŘEDSEDA AK:        Mgr. Alice Strnadová, MBA</t>
  </si>
  <si>
    <t>DATUM AK:             13. 4. 2022</t>
  </si>
  <si>
    <t>Nebude podpořen na základě nízkého bodového hodnocení a objemu finančních prostředku na podporu RM</t>
  </si>
  <si>
    <t>nedoporučuje
k podpoře</t>
  </si>
  <si>
    <t>Bude podpořen v plném rozsahu na základě přesunu z nevyužitých RM</t>
  </si>
  <si>
    <t>pozdní vypořádání se státním rozpočtem</t>
  </si>
  <si>
    <t>Intenzivní péče v pediatrii a neonatologii</t>
  </si>
  <si>
    <t>Počet přiznaných RM</t>
  </si>
  <si>
    <t>Vyhlášení výběrového řízení</t>
  </si>
  <si>
    <t>Termín pro podávání přihlášek</t>
  </si>
  <si>
    <t>Přímý odkaz na webové stránky</t>
  </si>
  <si>
    <t>zde</t>
  </si>
  <si>
    <t>ZDE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</si>
</sst>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0.0E+00"/>
    <numFmt numFmtId="168" formatCode="000\ 00"/>
  </numFmts>
  <fonts count="54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color indexed="10"/>
      <name val="Arial"/>
      <family val="2"/>
    </font>
    <font>
      <u val="single"/>
      <sz val="12"/>
      <color indexed="1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Calibri"/>
      <family val="2"/>
    </font>
    <font>
      <sz val="11"/>
      <color rgb="FFFF0000"/>
      <name val="Arial"/>
      <family val="2"/>
    </font>
    <font>
      <u val="single"/>
      <sz val="12"/>
      <color theme="10"/>
      <name val="Arial"/>
      <family val="2"/>
    </font>
    <font>
      <b/>
      <sz val="12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8" fillId="35" borderId="12" xfId="0" applyFont="1" applyFill="1" applyBorder="1" applyAlignment="1">
      <alignment horizontal="center" vertical="center" wrapText="1"/>
    </xf>
    <xf numFmtId="1" fontId="49" fillId="35" borderId="12" xfId="0" applyNumberFormat="1" applyFont="1" applyFill="1" applyBorder="1" applyAlignment="1">
      <alignment horizontal="center" vertical="center" wrapText="1"/>
    </xf>
    <xf numFmtId="0" fontId="49" fillId="35" borderId="13" xfId="0" applyFont="1" applyFill="1" applyBorder="1" applyAlignment="1">
      <alignment horizontal="center" vertical="center" wrapText="1"/>
    </xf>
    <xf numFmtId="0" fontId="49" fillId="36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9" fillId="35" borderId="14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vertical="center" wrapText="1"/>
    </xf>
    <xf numFmtId="0" fontId="1" fillId="37" borderId="16" xfId="0" applyFont="1" applyFill="1" applyBorder="1" applyAlignment="1">
      <alignment vertical="center" wrapText="1"/>
    </xf>
    <xf numFmtId="0" fontId="1" fillId="37" borderId="17" xfId="0" applyFont="1" applyFill="1" applyBorder="1" applyAlignment="1">
      <alignment horizontal="left" vertical="center" wrapText="1"/>
    </xf>
    <xf numFmtId="0" fontId="1" fillId="37" borderId="16" xfId="0" applyFont="1" applyFill="1" applyBorder="1" applyAlignment="1">
      <alignment horizontal="left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39" borderId="12" xfId="0" applyFont="1" applyFill="1" applyBorder="1" applyAlignment="1">
      <alignment horizontal="center" vertical="center" wrapText="1"/>
    </xf>
    <xf numFmtId="0" fontId="48" fillId="40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41" borderId="18" xfId="0" applyFont="1" applyFill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center" vertical="center" wrapText="1"/>
    </xf>
    <xf numFmtId="0" fontId="1" fillId="41" borderId="19" xfId="0" applyFont="1" applyFill="1" applyBorder="1" applyAlignment="1">
      <alignment horizontal="center" vertical="center" wrapText="1"/>
    </xf>
    <xf numFmtId="0" fontId="1" fillId="41" borderId="11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left" vertical="center" wrapText="1"/>
    </xf>
    <xf numFmtId="0" fontId="3" fillId="42" borderId="12" xfId="0" applyFont="1" applyFill="1" applyBorder="1" applyAlignment="1">
      <alignment/>
    </xf>
    <xf numFmtId="0" fontId="1" fillId="41" borderId="20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2" fillId="43" borderId="10" xfId="0" applyFont="1" applyFill="1" applyBorder="1" applyAlignment="1">
      <alignment horizontal="left" vertical="center" wrapText="1"/>
    </xf>
    <xf numFmtId="0" fontId="1" fillId="44" borderId="10" xfId="0" applyFont="1" applyFill="1" applyBorder="1" applyAlignment="1">
      <alignment horizontal="center" vertical="center" textRotation="90" wrapText="1"/>
    </xf>
    <xf numFmtId="0" fontId="1" fillId="45" borderId="10" xfId="0" applyFont="1" applyFill="1" applyBorder="1" applyAlignment="1">
      <alignment horizontal="center" vertical="center" textRotation="90" wrapText="1"/>
    </xf>
    <xf numFmtId="0" fontId="1" fillId="46" borderId="10" xfId="0" applyFont="1" applyFill="1" applyBorder="1" applyAlignment="1">
      <alignment horizontal="center" vertical="center" textRotation="90" wrapText="1"/>
    </xf>
    <xf numFmtId="0" fontId="1" fillId="47" borderId="21" xfId="0" applyFont="1" applyFill="1" applyBorder="1" applyAlignment="1">
      <alignment vertical="center" textRotation="90" wrapText="1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49" fillId="33" borderId="12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50" fillId="48" borderId="12" xfId="0" applyFont="1" applyFill="1" applyBorder="1" applyAlignment="1">
      <alignment horizontal="center" vertical="center" wrapText="1"/>
    </xf>
    <xf numFmtId="0" fontId="50" fillId="49" borderId="12" xfId="0" applyFont="1" applyFill="1" applyBorder="1" applyAlignment="1">
      <alignment horizontal="center" vertical="center" wrapText="1"/>
    </xf>
    <xf numFmtId="0" fontId="50" fillId="50" borderId="12" xfId="0" applyFont="1" applyFill="1" applyBorder="1" applyAlignment="1">
      <alignment horizontal="center" vertical="center" wrapText="1"/>
    </xf>
    <xf numFmtId="0" fontId="50" fillId="51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/>
    </xf>
    <xf numFmtId="2" fontId="48" fillId="34" borderId="12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0" fontId="3" fillId="33" borderId="12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wrapText="1"/>
    </xf>
    <xf numFmtId="0" fontId="4" fillId="0" borderId="0" xfId="0" applyFont="1" applyAlignment="1">
      <alignment/>
    </xf>
    <xf numFmtId="0" fontId="2" fillId="6" borderId="10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49" fillId="52" borderId="12" xfId="0" applyFont="1" applyFill="1" applyBorder="1" applyAlignment="1">
      <alignment horizontal="center" vertical="center" wrapText="1"/>
    </xf>
    <xf numFmtId="0" fontId="48" fillId="52" borderId="1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49" fillId="39" borderId="12" xfId="0" applyFont="1" applyFill="1" applyBorder="1" applyAlignment="1">
      <alignment horizontal="center" vertical="center" wrapText="1"/>
    </xf>
    <xf numFmtId="0" fontId="49" fillId="3" borderId="12" xfId="0" applyFont="1" applyFill="1" applyBorder="1" applyAlignment="1">
      <alignment horizontal="center" vertical="center" wrapText="1"/>
    </xf>
    <xf numFmtId="0" fontId="48" fillId="3" borderId="12" xfId="0" applyFont="1" applyFill="1" applyBorder="1" applyAlignment="1">
      <alignment horizontal="center" vertical="center" wrapText="1"/>
    </xf>
    <xf numFmtId="0" fontId="49" fillId="6" borderId="12" xfId="0" applyFont="1" applyFill="1" applyBorder="1" applyAlignment="1">
      <alignment horizontal="center" vertical="center" wrapText="1"/>
    </xf>
    <xf numFmtId="0" fontId="48" fillId="6" borderId="12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wrapText="1"/>
    </xf>
    <xf numFmtId="0" fontId="49" fillId="6" borderId="12" xfId="0" applyFont="1" applyFill="1" applyBorder="1" applyAlignment="1">
      <alignment horizontal="left" vertical="center"/>
    </xf>
    <xf numFmtId="0" fontId="49" fillId="3" borderId="12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wrapText="1"/>
    </xf>
    <xf numFmtId="0" fontId="49" fillId="39" borderId="13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49" fillId="52" borderId="13" xfId="0" applyFont="1" applyFill="1" applyBorder="1" applyAlignment="1">
      <alignment horizontal="center" vertical="center" wrapText="1"/>
    </xf>
    <xf numFmtId="0" fontId="51" fillId="53" borderId="10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1" fillId="54" borderId="10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7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/>
    </xf>
    <xf numFmtId="0" fontId="2" fillId="41" borderId="12" xfId="0" applyFont="1" applyFill="1" applyBorder="1" applyAlignment="1">
      <alignment horizontal="center" vertical="center" wrapText="1"/>
    </xf>
    <xf numFmtId="0" fontId="2" fillId="55" borderId="12" xfId="0" applyFont="1" applyFill="1" applyBorder="1" applyAlignment="1">
      <alignment horizontal="center" vertical="center" wrapText="1"/>
    </xf>
    <xf numFmtId="0" fontId="3" fillId="56" borderId="12" xfId="0" applyFont="1" applyFill="1" applyBorder="1" applyAlignment="1">
      <alignment horizontal="center" vertical="center" wrapText="1"/>
    </xf>
    <xf numFmtId="0" fontId="52" fillId="0" borderId="12" xfId="36" applyFont="1" applyBorder="1" applyAlignment="1">
      <alignment horizontal="center" vertical="center"/>
    </xf>
    <xf numFmtId="0" fontId="49" fillId="57" borderId="12" xfId="0" applyFont="1" applyFill="1" applyBorder="1" applyAlignment="1">
      <alignment horizontal="center" vertical="center" wrapText="1"/>
    </xf>
    <xf numFmtId="0" fontId="49" fillId="57" borderId="12" xfId="0" applyFont="1" applyFill="1" applyBorder="1" applyAlignment="1">
      <alignment vertical="center" wrapText="1"/>
    </xf>
    <xf numFmtId="0" fontId="2" fillId="43" borderId="12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2" fillId="0" borderId="12" xfId="36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37" borderId="23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1" fillId="37" borderId="25" xfId="0" applyFont="1" applyFill="1" applyBorder="1" applyAlignment="1">
      <alignment horizontal="center" vertical="center" wrapText="1"/>
    </xf>
    <xf numFmtId="0" fontId="53" fillId="7" borderId="26" xfId="0" applyFont="1" applyFill="1" applyBorder="1" applyAlignment="1">
      <alignment horizontal="left" wrapText="1"/>
    </xf>
    <xf numFmtId="0" fontId="53" fillId="7" borderId="27" xfId="0" applyFont="1" applyFill="1" applyBorder="1" applyAlignment="1">
      <alignment horizontal="left" wrapText="1"/>
    </xf>
    <xf numFmtId="0" fontId="53" fillId="7" borderId="27" xfId="0" applyFont="1" applyFill="1" applyBorder="1" applyAlignment="1">
      <alignment horizontal="center" vertical="top" wrapText="1"/>
    </xf>
    <xf numFmtId="0" fontId="53" fillId="7" borderId="28" xfId="0" applyFont="1" applyFill="1" applyBorder="1" applyAlignment="1">
      <alignment horizontal="center" vertical="top" wrapText="1"/>
    </xf>
    <xf numFmtId="0" fontId="53" fillId="7" borderId="29" xfId="0" applyFont="1" applyFill="1" applyBorder="1" applyAlignment="1">
      <alignment horizontal="left"/>
    </xf>
    <xf numFmtId="0" fontId="53" fillId="7" borderId="30" xfId="0" applyFont="1" applyFill="1" applyBorder="1" applyAlignment="1">
      <alignment horizontal="left"/>
    </xf>
    <xf numFmtId="0" fontId="3" fillId="7" borderId="30" xfId="0" applyFont="1" applyFill="1" applyBorder="1" applyAlignment="1">
      <alignment horizontal="center" wrapText="1"/>
    </xf>
    <xf numFmtId="0" fontId="3" fillId="7" borderId="31" xfId="0" applyFont="1" applyFill="1" applyBorder="1" applyAlignment="1">
      <alignment horizontal="center" wrapText="1"/>
    </xf>
    <xf numFmtId="0" fontId="1" fillId="37" borderId="32" xfId="0" applyFont="1" applyFill="1" applyBorder="1" applyAlignment="1">
      <alignment horizontal="left" vertical="center" wrapText="1"/>
    </xf>
    <xf numFmtId="0" fontId="1" fillId="37" borderId="33" xfId="0" applyFont="1" applyFill="1" applyBorder="1" applyAlignment="1">
      <alignment horizontal="left" vertical="center" wrapText="1"/>
    </xf>
    <xf numFmtId="0" fontId="1" fillId="37" borderId="34" xfId="0" applyFont="1" applyFill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 vertical="center" wrapText="1"/>
    </xf>
    <xf numFmtId="0" fontId="53" fillId="33" borderId="35" xfId="0" applyFont="1" applyFill="1" applyBorder="1" applyAlignment="1">
      <alignment horizontal="left" vertical="top"/>
    </xf>
    <xf numFmtId="0" fontId="53" fillId="33" borderId="0" xfId="0" applyFont="1" applyFill="1" applyBorder="1" applyAlignment="1">
      <alignment horizontal="left" vertical="top"/>
    </xf>
    <xf numFmtId="0" fontId="53" fillId="7" borderId="36" xfId="0" applyFont="1" applyFill="1" applyBorder="1" applyAlignment="1">
      <alignment horizontal="left" vertical="top"/>
    </xf>
    <xf numFmtId="0" fontId="53" fillId="7" borderId="37" xfId="0" applyFont="1" applyFill="1" applyBorder="1" applyAlignment="1">
      <alignment horizontal="left" vertical="top"/>
    </xf>
    <xf numFmtId="0" fontId="53" fillId="33" borderId="35" xfId="0" applyFont="1" applyFill="1" applyBorder="1" applyAlignment="1">
      <alignment horizontal="left" vertical="top" wrapText="1"/>
    </xf>
    <xf numFmtId="0" fontId="53" fillId="33" borderId="0" xfId="0" applyFont="1" applyFill="1" applyBorder="1" applyAlignment="1">
      <alignment horizontal="left" vertical="top" wrapText="1"/>
    </xf>
    <xf numFmtId="0" fontId="53" fillId="7" borderId="38" xfId="0" applyFont="1" applyFill="1" applyBorder="1" applyAlignment="1">
      <alignment horizontal="left" vertical="top" wrapText="1"/>
    </xf>
    <xf numFmtId="0" fontId="53" fillId="7" borderId="39" xfId="0" applyFont="1" applyFill="1" applyBorder="1" applyAlignment="1">
      <alignment horizontal="left" vertical="top" wrapText="1"/>
    </xf>
    <xf numFmtId="0" fontId="53" fillId="7" borderId="26" xfId="0" applyFont="1" applyFill="1" applyBorder="1" applyAlignment="1">
      <alignment horizontal="left" vertical="top" wrapText="1"/>
    </xf>
    <xf numFmtId="0" fontId="53" fillId="7" borderId="27" xfId="0" applyFont="1" applyFill="1" applyBorder="1" applyAlignment="1">
      <alignment horizontal="left" vertical="top" wrapText="1"/>
    </xf>
    <xf numFmtId="0" fontId="53" fillId="7" borderId="29" xfId="0" applyFont="1" applyFill="1" applyBorder="1" applyAlignment="1">
      <alignment horizontal="left" vertical="top"/>
    </xf>
    <xf numFmtId="0" fontId="53" fillId="7" borderId="30" xfId="0" applyFont="1" applyFill="1" applyBorder="1" applyAlignment="1">
      <alignment horizontal="left" vertical="top"/>
    </xf>
    <xf numFmtId="0" fontId="53" fillId="7" borderId="38" xfId="0" applyFont="1" applyFill="1" applyBorder="1" applyAlignment="1">
      <alignment horizontal="left" wrapText="1"/>
    </xf>
    <xf numFmtId="0" fontId="53" fillId="7" borderId="40" xfId="0" applyFont="1" applyFill="1" applyBorder="1" applyAlignment="1">
      <alignment horizontal="left" wrapText="1"/>
    </xf>
    <xf numFmtId="0" fontId="53" fillId="7" borderId="36" xfId="0" applyFont="1" applyFill="1" applyBorder="1" applyAlignment="1">
      <alignment horizontal="left"/>
    </xf>
    <xf numFmtId="0" fontId="53" fillId="7" borderId="41" xfId="0" applyFont="1" applyFill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fn.cz/odbornici/vzdelavani/rezidencni-mista/" TargetMode="External" /><Relationship Id="rId2" Type="http://schemas.openxmlformats.org/officeDocument/2006/relationships/hyperlink" Target="https://www.fnhk.cz/veda-vyzkum-vzdelavani/vzdelavani/rezidencni-mista/rezidencni-mista-nelekari" TargetMode="External" /><Relationship Id="rId3" Type="http://schemas.openxmlformats.org/officeDocument/2006/relationships/hyperlink" Target="http://www.nemocnice-st.cz/document/vzdelavani/rezidenti/VRnelekari2022_web.pdf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8"/>
  <sheetViews>
    <sheetView tabSelected="1" zoomScale="85" zoomScaleNormal="85" zoomScalePageLayoutView="0" workbookViewId="0" topLeftCell="A1">
      <pane xSplit="2" ySplit="2" topLeftCell="C3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G19" sqref="G19"/>
    </sheetView>
  </sheetViews>
  <sheetFormatPr defaultColWidth="9.00390625" defaultRowHeight="12.75"/>
  <cols>
    <col min="1" max="1" width="43.7109375" style="22" customWidth="1"/>
    <col min="2" max="2" width="19.421875" style="22" customWidth="1"/>
    <col min="3" max="5" width="26.57421875" style="22" customWidth="1"/>
    <col min="6" max="16384" width="9.00390625" style="22" customWidth="1"/>
  </cols>
  <sheetData>
    <row r="1" spans="1:5" ht="39.75" customHeight="1">
      <c r="A1" s="95" t="s">
        <v>136</v>
      </c>
      <c r="B1" s="96"/>
      <c r="C1" s="96"/>
      <c r="D1" s="96"/>
      <c r="E1" s="97"/>
    </row>
    <row r="2" spans="1:5" ht="123.75" customHeight="1">
      <c r="A2" s="85" t="s">
        <v>1</v>
      </c>
      <c r="B2" s="86" t="s">
        <v>137</v>
      </c>
      <c r="C2" s="87" t="s">
        <v>138</v>
      </c>
      <c r="D2" s="87" t="s">
        <v>139</v>
      </c>
      <c r="E2" s="87" t="s">
        <v>140</v>
      </c>
    </row>
    <row r="3" spans="1:5" ht="34.5" customHeight="1">
      <c r="A3" s="91" t="s">
        <v>43</v>
      </c>
      <c r="B3" s="83">
        <v>2</v>
      </c>
      <c r="C3" s="84">
        <v>44736</v>
      </c>
      <c r="D3" s="84">
        <v>44781</v>
      </c>
      <c r="E3" s="88" t="s">
        <v>141</v>
      </c>
    </row>
    <row r="4" spans="1:5" ht="28.5" customHeight="1">
      <c r="A4" s="90" t="s">
        <v>35</v>
      </c>
      <c r="B4" s="89">
        <v>1</v>
      </c>
      <c r="C4" s="84">
        <v>44741</v>
      </c>
      <c r="D4" s="84">
        <v>44768</v>
      </c>
      <c r="E4" s="93" t="s">
        <v>142</v>
      </c>
    </row>
    <row r="5" spans="1:5" ht="27" customHeight="1">
      <c r="A5" s="92" t="s">
        <v>42</v>
      </c>
      <c r="B5" s="94">
        <v>1</v>
      </c>
      <c r="C5" s="84">
        <v>44750</v>
      </c>
      <c r="D5" s="84">
        <v>44778</v>
      </c>
      <c r="E5" s="93" t="s">
        <v>142</v>
      </c>
    </row>
    <row r="6" ht="15">
      <c r="A6" s="82"/>
    </row>
    <row r="7" ht="15">
      <c r="A7" s="82"/>
    </row>
    <row r="8" ht="15">
      <c r="A8" s="82"/>
    </row>
  </sheetData>
  <sheetProtection/>
  <autoFilter ref="A2:B4"/>
  <mergeCells count="1">
    <mergeCell ref="A1:E1"/>
  </mergeCells>
  <hyperlinks>
    <hyperlink ref="E3" r:id="rId1" display="zde"/>
    <hyperlink ref="E4" r:id="rId2" display="ZDE"/>
    <hyperlink ref="E5" r:id="rId3" display="ZDE"/>
  </hyperlinks>
  <printOptions/>
  <pageMargins left="0.7" right="0.7" top="0.787401575" bottom="0.787401575" header="0.3" footer="0.3"/>
  <pageSetup horizontalDpi="600" verticalDpi="600" orientation="landscape" paperSize="8" scale="60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H17"/>
  <sheetViews>
    <sheetView zoomScale="85" zoomScaleNormal="85" zoomScalePageLayoutView="0" workbookViewId="0" topLeftCell="A1">
      <selection activeCell="D21" sqref="D21"/>
    </sheetView>
  </sheetViews>
  <sheetFormatPr defaultColWidth="9.00390625" defaultRowHeight="12.75"/>
  <cols>
    <col min="1" max="1" width="38.8515625" style="22" customWidth="1"/>
    <col min="2" max="2" width="18.8515625" style="22" customWidth="1"/>
    <col min="3" max="3" width="15.57421875" style="22" customWidth="1"/>
    <col min="4" max="4" width="13.00390625" style="22" customWidth="1"/>
    <col min="5" max="6" width="14.00390625" style="22" customWidth="1"/>
    <col min="7" max="7" width="11.7109375" style="22" customWidth="1"/>
    <col min="8" max="11" width="27.421875" style="22" customWidth="1"/>
    <col min="12" max="16384" width="9.00390625" style="22" customWidth="1"/>
  </cols>
  <sheetData>
    <row r="1" spans="1:8" ht="48" customHeight="1">
      <c r="A1" s="106" t="s">
        <v>22</v>
      </c>
      <c r="B1" s="107"/>
      <c r="C1" s="12"/>
      <c r="D1" s="12"/>
      <c r="E1" s="12"/>
      <c r="F1" s="12"/>
      <c r="G1" s="12"/>
      <c r="H1" s="79"/>
    </row>
    <row r="2" spans="1:8" ht="105" customHeight="1">
      <c r="A2" s="23" t="s">
        <v>1</v>
      </c>
      <c r="B2" s="24" t="s">
        <v>2</v>
      </c>
      <c r="C2" s="26" t="s">
        <v>7</v>
      </c>
      <c r="D2" s="26" t="s">
        <v>6</v>
      </c>
      <c r="E2" s="26" t="s">
        <v>11</v>
      </c>
      <c r="F2" s="26" t="s">
        <v>12</v>
      </c>
      <c r="G2" s="26" t="s">
        <v>3</v>
      </c>
      <c r="H2" s="30" t="s">
        <v>26</v>
      </c>
    </row>
    <row r="3" spans="1:8" ht="42" customHeight="1">
      <c r="A3" s="31" t="s">
        <v>113</v>
      </c>
      <c r="B3" s="1">
        <v>2</v>
      </c>
      <c r="C3" s="38">
        <v>60</v>
      </c>
      <c r="D3" s="38">
        <v>36</v>
      </c>
      <c r="E3" s="38"/>
      <c r="F3" s="38"/>
      <c r="G3" s="39">
        <f aca="true" t="shared" si="0" ref="G3:G13">SUM(C3:F3)</f>
        <v>96</v>
      </c>
      <c r="H3" s="52">
        <v>2</v>
      </c>
    </row>
    <row r="4" spans="1:8" ht="24.75" customHeight="1">
      <c r="A4" s="31" t="s">
        <v>35</v>
      </c>
      <c r="B4" s="1">
        <v>2</v>
      </c>
      <c r="C4" s="4">
        <v>60</v>
      </c>
      <c r="D4" s="4">
        <v>34</v>
      </c>
      <c r="E4" s="4"/>
      <c r="F4" s="4"/>
      <c r="G4" s="5">
        <f t="shared" si="0"/>
        <v>94</v>
      </c>
      <c r="H4" s="52">
        <v>2</v>
      </c>
    </row>
    <row r="5" spans="1:8" ht="24.75" customHeight="1">
      <c r="A5" s="31" t="s">
        <v>37</v>
      </c>
      <c r="B5" s="1">
        <v>4</v>
      </c>
      <c r="C5" s="4">
        <v>60</v>
      </c>
      <c r="D5" s="4">
        <v>34</v>
      </c>
      <c r="E5" s="4"/>
      <c r="F5" s="4"/>
      <c r="G5" s="5">
        <f t="shared" si="0"/>
        <v>94</v>
      </c>
      <c r="H5" s="52">
        <v>4</v>
      </c>
    </row>
    <row r="6" spans="1:8" ht="24.75" customHeight="1">
      <c r="A6" s="31" t="s">
        <v>32</v>
      </c>
      <c r="B6" s="1">
        <v>1</v>
      </c>
      <c r="C6" s="16">
        <v>60</v>
      </c>
      <c r="D6" s="16">
        <v>34</v>
      </c>
      <c r="E6" s="16"/>
      <c r="F6" s="16"/>
      <c r="G6" s="17">
        <f t="shared" si="0"/>
        <v>94</v>
      </c>
      <c r="H6" s="52">
        <v>1</v>
      </c>
    </row>
    <row r="7" spans="1:8" ht="24.75" customHeight="1">
      <c r="A7" s="31" t="s">
        <v>112</v>
      </c>
      <c r="B7" s="1">
        <v>2</v>
      </c>
      <c r="C7" s="4">
        <v>60</v>
      </c>
      <c r="D7" s="4">
        <v>33</v>
      </c>
      <c r="E7" s="4"/>
      <c r="F7" s="4"/>
      <c r="G7" s="5">
        <f t="shared" si="0"/>
        <v>93</v>
      </c>
      <c r="H7" s="52">
        <v>2</v>
      </c>
    </row>
    <row r="8" spans="1:8" ht="24.75" customHeight="1">
      <c r="A8" s="31" t="s">
        <v>27</v>
      </c>
      <c r="B8" s="1">
        <v>4</v>
      </c>
      <c r="C8" s="4">
        <v>60</v>
      </c>
      <c r="D8" s="4">
        <v>33</v>
      </c>
      <c r="E8" s="4"/>
      <c r="F8" s="4"/>
      <c r="G8" s="5">
        <f t="shared" si="0"/>
        <v>93</v>
      </c>
      <c r="H8" s="52">
        <v>4</v>
      </c>
    </row>
    <row r="9" spans="1:8" ht="24.75" customHeight="1">
      <c r="A9" s="31" t="s">
        <v>29</v>
      </c>
      <c r="B9" s="1">
        <v>1</v>
      </c>
      <c r="C9" s="4">
        <v>60</v>
      </c>
      <c r="D9" s="4">
        <v>33</v>
      </c>
      <c r="E9" s="4"/>
      <c r="F9" s="4"/>
      <c r="G9" s="5">
        <f t="shared" si="0"/>
        <v>93</v>
      </c>
      <c r="H9" s="52">
        <v>1</v>
      </c>
    </row>
    <row r="10" spans="1:8" ht="24.75" customHeight="1">
      <c r="A10" s="31" t="s">
        <v>39</v>
      </c>
      <c r="B10" s="1">
        <v>2</v>
      </c>
      <c r="C10" s="16">
        <v>60</v>
      </c>
      <c r="D10" s="16">
        <v>31</v>
      </c>
      <c r="E10" s="16"/>
      <c r="F10" s="16"/>
      <c r="G10" s="17">
        <f t="shared" si="0"/>
        <v>91</v>
      </c>
      <c r="H10" s="52">
        <v>2</v>
      </c>
    </row>
    <row r="11" spans="1:8" s="36" customFormat="1" ht="24.75" customHeight="1">
      <c r="A11" s="31" t="s">
        <v>54</v>
      </c>
      <c r="B11" s="1">
        <v>2</v>
      </c>
      <c r="C11" s="16">
        <v>60</v>
      </c>
      <c r="D11" s="16">
        <v>31</v>
      </c>
      <c r="E11" s="16"/>
      <c r="F11" s="16"/>
      <c r="G11" s="17">
        <f t="shared" si="0"/>
        <v>91</v>
      </c>
      <c r="H11" s="52">
        <v>2</v>
      </c>
    </row>
    <row r="12" spans="1:8" s="36" customFormat="1" ht="15.75">
      <c r="A12" s="60" t="s">
        <v>74</v>
      </c>
      <c r="B12" s="61">
        <v>1</v>
      </c>
      <c r="C12" s="63">
        <v>50</v>
      </c>
      <c r="D12" s="63">
        <v>34</v>
      </c>
      <c r="E12" s="63"/>
      <c r="F12" s="63"/>
      <c r="G12" s="64">
        <f t="shared" si="0"/>
        <v>84</v>
      </c>
      <c r="H12" s="21">
        <v>0</v>
      </c>
    </row>
    <row r="13" spans="1:8" s="36" customFormat="1" ht="15.75">
      <c r="A13" s="60" t="s">
        <v>111</v>
      </c>
      <c r="B13" s="61">
        <v>4</v>
      </c>
      <c r="C13" s="62">
        <v>30</v>
      </c>
      <c r="D13" s="62">
        <v>36</v>
      </c>
      <c r="E13" s="62"/>
      <c r="F13" s="62"/>
      <c r="G13" s="18">
        <f t="shared" si="0"/>
        <v>66</v>
      </c>
      <c r="H13" s="21">
        <v>0</v>
      </c>
    </row>
    <row r="14" spans="1:8" ht="15.75">
      <c r="A14" s="27" t="s">
        <v>4</v>
      </c>
      <c r="B14" s="3">
        <f>SUM(B3:B13)</f>
        <v>25</v>
      </c>
      <c r="C14" s="3"/>
      <c r="D14" s="3"/>
      <c r="E14" s="3"/>
      <c r="F14" s="3"/>
      <c r="G14" s="3"/>
      <c r="H14" s="3"/>
    </row>
    <row r="15" ht="15.75" thickBot="1"/>
    <row r="16" spans="1:4" ht="19.5" customHeight="1">
      <c r="A16" s="118" t="s">
        <v>125</v>
      </c>
      <c r="B16" s="119"/>
      <c r="C16" s="100"/>
      <c r="D16" s="101"/>
    </row>
    <row r="17" spans="1:4" ht="19.5" customHeight="1" thickBot="1">
      <c r="A17" s="120" t="s">
        <v>122</v>
      </c>
      <c r="B17" s="121"/>
      <c r="C17" s="104"/>
      <c r="D17" s="105"/>
    </row>
  </sheetData>
  <sheetProtection/>
  <autoFilter ref="A2:G2"/>
  <mergeCells count="5">
    <mergeCell ref="A16:B16"/>
    <mergeCell ref="C16:D16"/>
    <mergeCell ref="A17:B17"/>
    <mergeCell ref="C17:D17"/>
    <mergeCell ref="A1:B1"/>
  </mergeCells>
  <printOptions/>
  <pageMargins left="0.7" right="0.7" top="0.787401575" bottom="0.787401575" header="0.3" footer="0.3"/>
  <pageSetup horizontalDpi="600" verticalDpi="600" orientation="landscape" paperSize="8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H37"/>
  <sheetViews>
    <sheetView zoomScale="85" zoomScaleNormal="85" zoomScalePageLayoutView="0" workbookViewId="0" topLeftCell="A1">
      <pane xSplit="2" ySplit="2" topLeftCell="C3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D21" sqref="D21"/>
    </sheetView>
  </sheetViews>
  <sheetFormatPr defaultColWidth="9.00390625" defaultRowHeight="12.75"/>
  <cols>
    <col min="1" max="1" width="44.140625" style="22" customWidth="1"/>
    <col min="2" max="2" width="18.421875" style="22" customWidth="1"/>
    <col min="3" max="3" width="15.57421875" style="22" customWidth="1"/>
    <col min="4" max="4" width="13.57421875" style="22" customWidth="1"/>
    <col min="5" max="5" width="14.00390625" style="22" customWidth="1"/>
    <col min="6" max="6" width="14.28125" style="22" customWidth="1"/>
    <col min="7" max="7" width="11.7109375" style="22" customWidth="1"/>
    <col min="8" max="8" width="25.140625" style="22" customWidth="1"/>
    <col min="9" max="11" width="18.421875" style="22" customWidth="1"/>
    <col min="12" max="16384" width="9.00390625" style="22" customWidth="1"/>
  </cols>
  <sheetData>
    <row r="1" spans="1:8" ht="39.75" customHeight="1">
      <c r="A1" s="106" t="s">
        <v>21</v>
      </c>
      <c r="B1" s="107"/>
      <c r="C1" s="12"/>
      <c r="D1" s="12"/>
      <c r="E1" s="12"/>
      <c r="F1" s="12"/>
      <c r="G1" s="12"/>
      <c r="H1" s="79"/>
    </row>
    <row r="2" spans="1:8" s="55" customFormat="1" ht="105" customHeight="1">
      <c r="A2" s="23" t="s">
        <v>1</v>
      </c>
      <c r="B2" s="24" t="s">
        <v>2</v>
      </c>
      <c r="C2" s="26" t="s">
        <v>7</v>
      </c>
      <c r="D2" s="26" t="s">
        <v>6</v>
      </c>
      <c r="E2" s="26" t="s">
        <v>11</v>
      </c>
      <c r="F2" s="26" t="s">
        <v>12</v>
      </c>
      <c r="G2" s="26" t="s">
        <v>3</v>
      </c>
      <c r="H2" s="30" t="s">
        <v>26</v>
      </c>
    </row>
    <row r="3" spans="1:8" ht="24.75" customHeight="1">
      <c r="A3" s="31" t="s">
        <v>51</v>
      </c>
      <c r="B3" s="1">
        <v>4</v>
      </c>
      <c r="C3" s="38">
        <v>60</v>
      </c>
      <c r="D3" s="38">
        <v>35</v>
      </c>
      <c r="E3" s="38"/>
      <c r="F3" s="38"/>
      <c r="G3" s="39">
        <f aca="true" t="shared" si="0" ref="G3:G33">SUM(C3:F3)</f>
        <v>95</v>
      </c>
      <c r="H3" s="52">
        <v>4</v>
      </c>
    </row>
    <row r="4" spans="1:8" ht="24.75" customHeight="1">
      <c r="A4" s="31" t="s">
        <v>78</v>
      </c>
      <c r="B4" s="1">
        <v>1</v>
      </c>
      <c r="C4" s="38">
        <v>60</v>
      </c>
      <c r="D4" s="38">
        <v>35</v>
      </c>
      <c r="E4" s="38"/>
      <c r="F4" s="38"/>
      <c r="G4" s="39">
        <f t="shared" si="0"/>
        <v>95</v>
      </c>
      <c r="H4" s="52">
        <v>1</v>
      </c>
    </row>
    <row r="5" spans="1:8" ht="24.75" customHeight="1">
      <c r="A5" s="31" t="s">
        <v>55</v>
      </c>
      <c r="B5" s="1">
        <v>1</v>
      </c>
      <c r="C5" s="38">
        <v>60</v>
      </c>
      <c r="D5" s="38">
        <v>35</v>
      </c>
      <c r="E5" s="38"/>
      <c r="F5" s="38"/>
      <c r="G5" s="39">
        <f t="shared" si="0"/>
        <v>95</v>
      </c>
      <c r="H5" s="52">
        <v>1</v>
      </c>
    </row>
    <row r="6" spans="1:8" ht="30.75" customHeight="1">
      <c r="A6" s="31" t="s">
        <v>37</v>
      </c>
      <c r="B6" s="9">
        <v>4</v>
      </c>
      <c r="C6" s="4">
        <v>60</v>
      </c>
      <c r="D6" s="4">
        <v>34</v>
      </c>
      <c r="E6" s="4"/>
      <c r="F6" s="4"/>
      <c r="G6" s="5">
        <f t="shared" si="0"/>
        <v>94</v>
      </c>
      <c r="H6" s="52">
        <v>4</v>
      </c>
    </row>
    <row r="7" spans="1:8" ht="15.75">
      <c r="A7" s="31" t="s">
        <v>74</v>
      </c>
      <c r="B7" s="1">
        <v>1</v>
      </c>
      <c r="C7" s="4">
        <v>60</v>
      </c>
      <c r="D7" s="4">
        <v>34</v>
      </c>
      <c r="E7" s="4"/>
      <c r="F7" s="4"/>
      <c r="G7" s="5">
        <f t="shared" si="0"/>
        <v>94</v>
      </c>
      <c r="H7" s="52">
        <v>1</v>
      </c>
    </row>
    <row r="8" spans="1:8" ht="31.5" customHeight="1">
      <c r="A8" s="31" t="s">
        <v>44</v>
      </c>
      <c r="B8" s="9">
        <v>1</v>
      </c>
      <c r="C8" s="4">
        <v>60</v>
      </c>
      <c r="D8" s="4">
        <v>33</v>
      </c>
      <c r="E8" s="4"/>
      <c r="F8" s="4"/>
      <c r="G8" s="5">
        <f t="shared" si="0"/>
        <v>93</v>
      </c>
      <c r="H8" s="52">
        <v>1</v>
      </c>
    </row>
    <row r="9" spans="1:8" ht="31.5" customHeight="1">
      <c r="A9" s="31" t="s">
        <v>36</v>
      </c>
      <c r="B9" s="9">
        <v>2</v>
      </c>
      <c r="C9" s="4">
        <v>60</v>
      </c>
      <c r="D9" s="4">
        <v>33</v>
      </c>
      <c r="E9" s="4"/>
      <c r="F9" s="4"/>
      <c r="G9" s="5">
        <f t="shared" si="0"/>
        <v>93</v>
      </c>
      <c r="H9" s="52">
        <v>2</v>
      </c>
    </row>
    <row r="10" spans="1:8" ht="24.75" customHeight="1">
      <c r="A10" s="31" t="s">
        <v>34</v>
      </c>
      <c r="B10" s="9">
        <v>1</v>
      </c>
      <c r="C10" s="4">
        <v>60</v>
      </c>
      <c r="D10" s="4">
        <v>32</v>
      </c>
      <c r="E10" s="4"/>
      <c r="F10" s="4"/>
      <c r="G10" s="5">
        <f t="shared" si="0"/>
        <v>92</v>
      </c>
      <c r="H10" s="52">
        <v>1</v>
      </c>
    </row>
    <row r="11" spans="1:8" ht="30" customHeight="1">
      <c r="A11" s="31" t="s">
        <v>35</v>
      </c>
      <c r="B11" s="9">
        <v>2</v>
      </c>
      <c r="C11" s="4">
        <v>60</v>
      </c>
      <c r="D11" s="4">
        <v>32</v>
      </c>
      <c r="E11" s="4"/>
      <c r="F11" s="4"/>
      <c r="G11" s="5">
        <f t="shared" si="0"/>
        <v>92</v>
      </c>
      <c r="H11" s="52">
        <v>2</v>
      </c>
    </row>
    <row r="12" spans="1:8" ht="31.5" customHeight="1">
      <c r="A12" s="31" t="s">
        <v>28</v>
      </c>
      <c r="B12" s="9">
        <v>4</v>
      </c>
      <c r="C12" s="4">
        <v>60</v>
      </c>
      <c r="D12" s="4">
        <v>32</v>
      </c>
      <c r="E12" s="4"/>
      <c r="F12" s="4"/>
      <c r="G12" s="5">
        <f t="shared" si="0"/>
        <v>92</v>
      </c>
      <c r="H12" s="52">
        <v>4</v>
      </c>
    </row>
    <row r="13" spans="1:8" ht="31.5" customHeight="1">
      <c r="A13" s="31" t="s">
        <v>38</v>
      </c>
      <c r="B13" s="1">
        <v>4</v>
      </c>
      <c r="C13" s="10">
        <v>60</v>
      </c>
      <c r="D13" s="4">
        <v>32</v>
      </c>
      <c r="E13" s="4"/>
      <c r="F13" s="4"/>
      <c r="G13" s="5">
        <f t="shared" si="0"/>
        <v>92</v>
      </c>
      <c r="H13" s="52">
        <v>4</v>
      </c>
    </row>
    <row r="14" spans="1:8" ht="27" customHeight="1">
      <c r="A14" s="31" t="s">
        <v>18</v>
      </c>
      <c r="B14" s="2">
        <v>3</v>
      </c>
      <c r="C14" s="7">
        <v>60</v>
      </c>
      <c r="D14" s="4">
        <v>32</v>
      </c>
      <c r="E14" s="4"/>
      <c r="F14" s="4"/>
      <c r="G14" s="5">
        <f t="shared" si="0"/>
        <v>92</v>
      </c>
      <c r="H14" s="78">
        <v>3</v>
      </c>
    </row>
    <row r="15" spans="1:8" ht="26.25" customHeight="1">
      <c r="A15" s="31" t="s">
        <v>41</v>
      </c>
      <c r="B15" s="1">
        <v>2</v>
      </c>
      <c r="C15" s="4">
        <v>60</v>
      </c>
      <c r="D15" s="4">
        <v>32</v>
      </c>
      <c r="E15" s="4"/>
      <c r="F15" s="4"/>
      <c r="G15" s="5">
        <f t="shared" si="0"/>
        <v>92</v>
      </c>
      <c r="H15" s="52">
        <v>2</v>
      </c>
    </row>
    <row r="16" spans="1:8" ht="54.75" customHeight="1">
      <c r="A16" s="56" t="s">
        <v>71</v>
      </c>
      <c r="B16" s="57">
        <v>1</v>
      </c>
      <c r="C16" s="58">
        <v>60</v>
      </c>
      <c r="D16" s="58">
        <v>32</v>
      </c>
      <c r="E16" s="58"/>
      <c r="F16" s="58"/>
      <c r="G16" s="59">
        <f t="shared" si="0"/>
        <v>92</v>
      </c>
      <c r="H16" s="52">
        <v>1</v>
      </c>
    </row>
    <row r="17" spans="1:8" ht="30">
      <c r="A17" s="56" t="s">
        <v>72</v>
      </c>
      <c r="B17" s="57">
        <v>1</v>
      </c>
      <c r="C17" s="65">
        <v>60</v>
      </c>
      <c r="D17" s="65">
        <v>32</v>
      </c>
      <c r="E17" s="65"/>
      <c r="F17" s="65"/>
      <c r="G17" s="66">
        <f t="shared" si="0"/>
        <v>92</v>
      </c>
      <c r="H17" s="52">
        <v>1</v>
      </c>
    </row>
    <row r="18" spans="1:8" s="36" customFormat="1" ht="39" customHeight="1">
      <c r="A18" s="56" t="s">
        <v>32</v>
      </c>
      <c r="B18" s="57">
        <v>2</v>
      </c>
      <c r="C18" s="65">
        <v>60</v>
      </c>
      <c r="D18" s="65">
        <v>32</v>
      </c>
      <c r="E18" s="65"/>
      <c r="F18" s="65"/>
      <c r="G18" s="66">
        <f t="shared" si="0"/>
        <v>92</v>
      </c>
      <c r="H18" s="52">
        <v>2</v>
      </c>
    </row>
    <row r="19" spans="1:8" s="36" customFormat="1" ht="15.75">
      <c r="A19" s="56" t="s">
        <v>53</v>
      </c>
      <c r="B19" s="57">
        <v>1</v>
      </c>
      <c r="C19" s="65">
        <v>60</v>
      </c>
      <c r="D19" s="65">
        <v>32</v>
      </c>
      <c r="E19" s="65"/>
      <c r="F19" s="65"/>
      <c r="G19" s="66">
        <f t="shared" si="0"/>
        <v>92</v>
      </c>
      <c r="H19" s="52">
        <v>1</v>
      </c>
    </row>
    <row r="20" spans="1:8" s="36" customFormat="1" ht="41.25" customHeight="1">
      <c r="A20" s="56" t="s">
        <v>79</v>
      </c>
      <c r="B20" s="57">
        <v>1</v>
      </c>
      <c r="C20" s="65">
        <v>60</v>
      </c>
      <c r="D20" s="65">
        <v>32</v>
      </c>
      <c r="E20" s="65"/>
      <c r="F20" s="65"/>
      <c r="G20" s="66">
        <f t="shared" si="0"/>
        <v>92</v>
      </c>
      <c r="H20" s="52">
        <v>1</v>
      </c>
    </row>
    <row r="21" spans="1:8" s="36" customFormat="1" ht="30">
      <c r="A21" s="56" t="s">
        <v>50</v>
      </c>
      <c r="B21" s="57">
        <v>1</v>
      </c>
      <c r="C21" s="65">
        <v>60</v>
      </c>
      <c r="D21" s="65">
        <v>32</v>
      </c>
      <c r="E21" s="65"/>
      <c r="F21" s="65"/>
      <c r="G21" s="66">
        <f t="shared" si="0"/>
        <v>92</v>
      </c>
      <c r="H21" s="52">
        <v>1</v>
      </c>
    </row>
    <row r="22" spans="1:8" s="36" customFormat="1" ht="35.25" customHeight="1">
      <c r="A22" s="56" t="s">
        <v>56</v>
      </c>
      <c r="B22" s="57">
        <v>1</v>
      </c>
      <c r="C22" s="65">
        <v>60</v>
      </c>
      <c r="D22" s="65">
        <v>32</v>
      </c>
      <c r="E22" s="65"/>
      <c r="F22" s="65"/>
      <c r="G22" s="66">
        <f t="shared" si="0"/>
        <v>92</v>
      </c>
      <c r="H22" s="52">
        <v>1</v>
      </c>
    </row>
    <row r="23" spans="1:8" s="36" customFormat="1" ht="15.75">
      <c r="A23" s="56" t="s">
        <v>81</v>
      </c>
      <c r="B23" s="57">
        <v>2</v>
      </c>
      <c r="C23" s="65">
        <v>60</v>
      </c>
      <c r="D23" s="65">
        <v>32</v>
      </c>
      <c r="E23" s="65"/>
      <c r="F23" s="65"/>
      <c r="G23" s="66">
        <f t="shared" si="0"/>
        <v>92</v>
      </c>
      <c r="H23" s="52">
        <v>2</v>
      </c>
    </row>
    <row r="24" spans="1:8" s="36" customFormat="1" ht="43.5" customHeight="1">
      <c r="A24" s="56" t="s">
        <v>33</v>
      </c>
      <c r="B24" s="57">
        <v>4</v>
      </c>
      <c r="C24" s="65">
        <v>60</v>
      </c>
      <c r="D24" s="65">
        <v>32</v>
      </c>
      <c r="E24" s="65"/>
      <c r="F24" s="65"/>
      <c r="G24" s="66">
        <f t="shared" si="0"/>
        <v>92</v>
      </c>
      <c r="H24" s="52">
        <v>4</v>
      </c>
    </row>
    <row r="25" spans="1:8" s="36" customFormat="1" ht="44.25" customHeight="1">
      <c r="A25" s="56" t="s">
        <v>31</v>
      </c>
      <c r="B25" s="57">
        <v>1</v>
      </c>
      <c r="C25" s="65">
        <v>60</v>
      </c>
      <c r="D25" s="65">
        <v>32</v>
      </c>
      <c r="E25" s="65"/>
      <c r="F25" s="65"/>
      <c r="G25" s="66">
        <f t="shared" si="0"/>
        <v>92</v>
      </c>
      <c r="H25" s="52">
        <v>1</v>
      </c>
    </row>
    <row r="26" spans="1:8" s="36" customFormat="1" ht="31.5" customHeight="1">
      <c r="A26" s="60" t="s">
        <v>45</v>
      </c>
      <c r="B26" s="61">
        <v>2</v>
      </c>
      <c r="C26" s="62">
        <v>60</v>
      </c>
      <c r="D26" s="62">
        <v>31</v>
      </c>
      <c r="E26" s="62"/>
      <c r="F26" s="62"/>
      <c r="G26" s="18">
        <f t="shared" si="0"/>
        <v>91</v>
      </c>
      <c r="H26" s="21">
        <v>0</v>
      </c>
    </row>
    <row r="27" spans="1:8" s="36" customFormat="1" ht="46.5" customHeight="1">
      <c r="A27" s="60" t="s">
        <v>75</v>
      </c>
      <c r="B27" s="61">
        <v>1</v>
      </c>
      <c r="C27" s="62">
        <v>60</v>
      </c>
      <c r="D27" s="62">
        <v>31</v>
      </c>
      <c r="E27" s="62"/>
      <c r="F27" s="62"/>
      <c r="G27" s="18">
        <f t="shared" si="0"/>
        <v>91</v>
      </c>
      <c r="H27" s="21">
        <v>0</v>
      </c>
    </row>
    <row r="28" spans="1:8" s="36" customFormat="1" ht="64.5" customHeight="1">
      <c r="A28" s="60" t="s">
        <v>57</v>
      </c>
      <c r="B28" s="61">
        <v>1</v>
      </c>
      <c r="C28" s="63">
        <v>60</v>
      </c>
      <c r="D28" s="63">
        <v>31</v>
      </c>
      <c r="E28" s="63"/>
      <c r="F28" s="63"/>
      <c r="G28" s="64">
        <f t="shared" si="0"/>
        <v>91</v>
      </c>
      <c r="H28" s="21">
        <v>0</v>
      </c>
    </row>
    <row r="29" spans="1:8" s="36" customFormat="1" ht="39.75" customHeight="1">
      <c r="A29" s="60" t="s">
        <v>68</v>
      </c>
      <c r="B29" s="61">
        <v>2</v>
      </c>
      <c r="C29" s="63">
        <v>60</v>
      </c>
      <c r="D29" s="63">
        <v>30</v>
      </c>
      <c r="E29" s="63"/>
      <c r="F29" s="63"/>
      <c r="G29" s="64">
        <f t="shared" si="0"/>
        <v>90</v>
      </c>
      <c r="H29" s="21">
        <v>0</v>
      </c>
    </row>
    <row r="30" spans="1:8" s="36" customFormat="1" ht="43.5" customHeight="1">
      <c r="A30" s="60" t="s">
        <v>39</v>
      </c>
      <c r="B30" s="61">
        <v>1</v>
      </c>
      <c r="C30" s="62">
        <v>60</v>
      </c>
      <c r="D30" s="62">
        <v>29</v>
      </c>
      <c r="E30" s="62"/>
      <c r="F30" s="62"/>
      <c r="G30" s="18">
        <f t="shared" si="0"/>
        <v>89</v>
      </c>
      <c r="H30" s="21">
        <v>0</v>
      </c>
    </row>
    <row r="31" spans="1:8" s="36" customFormat="1" ht="38.25" customHeight="1">
      <c r="A31" s="60" t="s">
        <v>54</v>
      </c>
      <c r="B31" s="61">
        <v>2</v>
      </c>
      <c r="C31" s="63">
        <v>60</v>
      </c>
      <c r="D31" s="63">
        <v>29</v>
      </c>
      <c r="E31" s="63"/>
      <c r="F31" s="63"/>
      <c r="G31" s="64">
        <f t="shared" si="0"/>
        <v>89</v>
      </c>
      <c r="H31" s="21">
        <v>0</v>
      </c>
    </row>
    <row r="32" spans="1:8" s="36" customFormat="1" ht="48" customHeight="1">
      <c r="A32" s="60" t="s">
        <v>46</v>
      </c>
      <c r="B32" s="61">
        <v>4</v>
      </c>
      <c r="C32" s="63">
        <v>60</v>
      </c>
      <c r="D32" s="63">
        <v>29</v>
      </c>
      <c r="E32" s="63">
        <v>-10</v>
      </c>
      <c r="F32" s="61" t="s">
        <v>135</v>
      </c>
      <c r="G32" s="64">
        <f t="shared" si="0"/>
        <v>79</v>
      </c>
      <c r="H32" s="21">
        <v>0</v>
      </c>
    </row>
    <row r="33" spans="1:8" s="36" customFormat="1" ht="15.75">
      <c r="A33" s="60" t="s">
        <v>27</v>
      </c>
      <c r="B33" s="61">
        <v>2</v>
      </c>
      <c r="C33" s="62">
        <v>30</v>
      </c>
      <c r="D33" s="62">
        <v>31</v>
      </c>
      <c r="E33" s="62"/>
      <c r="F33" s="62"/>
      <c r="G33" s="18">
        <f t="shared" si="0"/>
        <v>61</v>
      </c>
      <c r="H33" s="21">
        <v>0</v>
      </c>
    </row>
    <row r="34" spans="1:8" ht="15.75">
      <c r="A34" s="27" t="s">
        <v>4</v>
      </c>
      <c r="B34" s="3">
        <f>SUM(B3:B33)</f>
        <v>60</v>
      </c>
      <c r="C34" s="3"/>
      <c r="D34" s="3"/>
      <c r="E34" s="3"/>
      <c r="F34" s="3"/>
      <c r="G34" s="3"/>
      <c r="H34" s="3"/>
    </row>
    <row r="35" ht="15.75" thickBot="1"/>
    <row r="36" spans="1:4" ht="19.5" customHeight="1">
      <c r="A36" s="122" t="s">
        <v>130</v>
      </c>
      <c r="B36" s="123"/>
      <c r="C36" s="100"/>
      <c r="D36" s="101"/>
    </row>
    <row r="37" spans="1:4" ht="19.5" customHeight="1" thickBot="1">
      <c r="A37" s="124" t="s">
        <v>131</v>
      </c>
      <c r="B37" s="125"/>
      <c r="C37" s="104"/>
      <c r="D37" s="105"/>
    </row>
  </sheetData>
  <sheetProtection/>
  <autoFilter ref="A2:G34"/>
  <mergeCells count="5">
    <mergeCell ref="A36:B36"/>
    <mergeCell ref="C36:D36"/>
    <mergeCell ref="A37:B37"/>
    <mergeCell ref="C37:D37"/>
    <mergeCell ref="A1:B1"/>
  </mergeCells>
  <printOptions/>
  <pageMargins left="0.7" right="0.7" top="0.787401575" bottom="0.787401575" header="0.3" footer="0.3"/>
  <pageSetup horizontalDpi="600" verticalDpi="600" orientation="landscape" paperSize="8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H11"/>
  <sheetViews>
    <sheetView zoomScale="85" zoomScaleNormal="85" zoomScalePageLayoutView="0" workbookViewId="0" topLeftCell="A1">
      <pane xSplit="2" ySplit="2" topLeftCell="C3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D21" sqref="D21"/>
    </sheetView>
  </sheetViews>
  <sheetFormatPr defaultColWidth="9.00390625" defaultRowHeight="12.75"/>
  <cols>
    <col min="1" max="1" width="42.00390625" style="22" customWidth="1"/>
    <col min="2" max="2" width="18.00390625" style="22" customWidth="1"/>
    <col min="3" max="3" width="15.57421875" style="22" customWidth="1"/>
    <col min="4" max="5" width="13.8515625" style="22" customWidth="1"/>
    <col min="6" max="6" width="13.421875" style="22" customWidth="1"/>
    <col min="7" max="7" width="11.7109375" style="22" customWidth="1"/>
    <col min="8" max="8" width="18.57421875" style="22" customWidth="1"/>
    <col min="9" max="16384" width="9.00390625" style="22" customWidth="1"/>
  </cols>
  <sheetData>
    <row r="1" spans="1:8" ht="39.75" customHeight="1">
      <c r="A1" s="106" t="s">
        <v>20</v>
      </c>
      <c r="B1" s="107"/>
      <c r="C1" s="12"/>
      <c r="D1" s="12"/>
      <c r="E1" s="12"/>
      <c r="F1" s="12"/>
      <c r="G1" s="12"/>
      <c r="H1" s="79"/>
    </row>
    <row r="2" spans="1:8" ht="105" customHeight="1">
      <c r="A2" s="23" t="s">
        <v>1</v>
      </c>
      <c r="B2" s="24" t="s">
        <v>2</v>
      </c>
      <c r="C2" s="26" t="s">
        <v>7</v>
      </c>
      <c r="D2" s="26" t="s">
        <v>6</v>
      </c>
      <c r="E2" s="26" t="s">
        <v>11</v>
      </c>
      <c r="F2" s="26" t="s">
        <v>12</v>
      </c>
      <c r="G2" s="26" t="s">
        <v>3</v>
      </c>
      <c r="H2" s="30" t="s">
        <v>26</v>
      </c>
    </row>
    <row r="3" spans="1:8" ht="24.75" customHeight="1">
      <c r="A3" s="31" t="s">
        <v>33</v>
      </c>
      <c r="B3" s="1">
        <v>1</v>
      </c>
      <c r="C3" s="4">
        <v>60</v>
      </c>
      <c r="D3" s="4">
        <v>38</v>
      </c>
      <c r="E3" s="4"/>
      <c r="F3" s="4"/>
      <c r="G3" s="5">
        <f>SUM(C3:F3)</f>
        <v>98</v>
      </c>
      <c r="H3" s="52">
        <v>1</v>
      </c>
    </row>
    <row r="4" spans="1:8" ht="24.75" customHeight="1">
      <c r="A4" s="31" t="s">
        <v>37</v>
      </c>
      <c r="B4" s="1">
        <v>2</v>
      </c>
      <c r="C4" s="4">
        <v>60</v>
      </c>
      <c r="D4" s="4">
        <v>36</v>
      </c>
      <c r="E4" s="4"/>
      <c r="F4" s="4"/>
      <c r="G4" s="5">
        <f>SUM(C4:F4)</f>
        <v>96</v>
      </c>
      <c r="H4" s="52">
        <v>2</v>
      </c>
    </row>
    <row r="5" spans="1:8" ht="24.75" customHeight="1">
      <c r="A5" s="31" t="s">
        <v>18</v>
      </c>
      <c r="B5" s="1">
        <v>2</v>
      </c>
      <c r="C5" s="4">
        <v>60</v>
      </c>
      <c r="D5" s="4">
        <v>35</v>
      </c>
      <c r="E5" s="4"/>
      <c r="F5" s="4"/>
      <c r="G5" s="5">
        <f>SUM(C5:F5)</f>
        <v>95</v>
      </c>
      <c r="H5" s="52">
        <v>2</v>
      </c>
    </row>
    <row r="6" spans="1:8" ht="24.75" customHeight="1">
      <c r="A6" s="31" t="s">
        <v>32</v>
      </c>
      <c r="B6" s="1">
        <v>1</v>
      </c>
      <c r="C6" s="4">
        <v>60</v>
      </c>
      <c r="D6" s="4">
        <v>34</v>
      </c>
      <c r="E6" s="4"/>
      <c r="F6" s="4"/>
      <c r="G6" s="5">
        <f>SUM(C6:F6)</f>
        <v>94</v>
      </c>
      <c r="H6" s="52">
        <v>1</v>
      </c>
    </row>
    <row r="7" spans="1:8" ht="31.5" customHeight="1">
      <c r="A7" s="31" t="s">
        <v>69</v>
      </c>
      <c r="B7" s="1">
        <v>1</v>
      </c>
      <c r="C7" s="4">
        <v>60</v>
      </c>
      <c r="D7" s="4">
        <v>32</v>
      </c>
      <c r="E7" s="4"/>
      <c r="F7" s="4"/>
      <c r="G7" s="5">
        <f>SUM(C7:F7)</f>
        <v>92</v>
      </c>
      <c r="H7" s="52">
        <v>1</v>
      </c>
    </row>
    <row r="8" spans="1:8" ht="15.75">
      <c r="A8" s="27" t="s">
        <v>4</v>
      </c>
      <c r="B8" s="3">
        <f>SUM(B3:B7)</f>
        <v>7</v>
      </c>
      <c r="C8" s="3"/>
      <c r="D8" s="3"/>
      <c r="E8" s="3"/>
      <c r="F8" s="3"/>
      <c r="G8" s="3"/>
      <c r="H8" s="3"/>
    </row>
    <row r="9" ht="15.75" thickBot="1"/>
    <row r="10" spans="1:4" ht="19.5" customHeight="1">
      <c r="A10" s="118" t="s">
        <v>128</v>
      </c>
      <c r="B10" s="119"/>
      <c r="C10" s="100"/>
      <c r="D10" s="101"/>
    </row>
    <row r="11" spans="1:4" ht="19.5" customHeight="1" thickBot="1">
      <c r="A11" s="120" t="s">
        <v>129</v>
      </c>
      <c r="B11" s="121"/>
      <c r="C11" s="104"/>
      <c r="D11" s="105"/>
    </row>
  </sheetData>
  <sheetProtection/>
  <autoFilter ref="A2:H8"/>
  <mergeCells count="5">
    <mergeCell ref="A10:B10"/>
    <mergeCell ref="C10:D10"/>
    <mergeCell ref="A11:B11"/>
    <mergeCell ref="C11:D11"/>
    <mergeCell ref="A1:B1"/>
  </mergeCells>
  <printOptions/>
  <pageMargins left="0.7" right="0.7" top="0.787401575" bottom="0.787401575" header="0.3" footer="0.3"/>
  <pageSetup horizontalDpi="600" verticalDpi="600" orientation="landscape" paperSize="8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H22"/>
  <sheetViews>
    <sheetView zoomScale="85" zoomScaleNormal="85" zoomScalePageLayoutView="0" workbookViewId="0" topLeftCell="A1">
      <pane xSplit="2" ySplit="2" topLeftCell="C3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C21" sqref="C21:D21"/>
    </sheetView>
  </sheetViews>
  <sheetFormatPr defaultColWidth="9.00390625" defaultRowHeight="12.75"/>
  <cols>
    <col min="1" max="1" width="48.00390625" style="22" customWidth="1"/>
    <col min="2" max="2" width="18.8515625" style="22" customWidth="1"/>
    <col min="3" max="3" width="17.7109375" style="22" customWidth="1"/>
    <col min="4" max="4" width="13.57421875" style="50" customWidth="1"/>
    <col min="5" max="5" width="14.8515625" style="22" customWidth="1"/>
    <col min="6" max="6" width="13.7109375" style="22" customWidth="1"/>
    <col min="7" max="7" width="11.7109375" style="22" customWidth="1"/>
    <col min="8" max="8" width="36.28125" style="22" customWidth="1"/>
    <col min="9" max="16384" width="9.00390625" style="22" customWidth="1"/>
  </cols>
  <sheetData>
    <row r="1" spans="1:8" ht="39.75" customHeight="1">
      <c r="A1" s="106" t="s">
        <v>70</v>
      </c>
      <c r="B1" s="107"/>
      <c r="C1" s="12"/>
      <c r="D1" s="12"/>
      <c r="E1" s="12"/>
      <c r="F1" s="12"/>
      <c r="G1" s="12"/>
      <c r="H1" s="81"/>
    </row>
    <row r="2" spans="1:8" ht="105.75" customHeight="1">
      <c r="A2" s="23" t="s">
        <v>1</v>
      </c>
      <c r="B2" s="24" t="s">
        <v>2</v>
      </c>
      <c r="C2" s="26" t="s">
        <v>7</v>
      </c>
      <c r="D2" s="26" t="s">
        <v>6</v>
      </c>
      <c r="E2" s="26" t="s">
        <v>11</v>
      </c>
      <c r="F2" s="26" t="s">
        <v>12</v>
      </c>
      <c r="G2" s="26" t="s">
        <v>3</v>
      </c>
      <c r="H2" s="30" t="s">
        <v>26</v>
      </c>
    </row>
    <row r="3" spans="1:8" ht="31.5" customHeight="1">
      <c r="A3" s="31" t="s">
        <v>28</v>
      </c>
      <c r="B3" s="1">
        <v>2</v>
      </c>
      <c r="C3" s="6">
        <v>60</v>
      </c>
      <c r="D3" s="6">
        <v>36</v>
      </c>
      <c r="E3" s="4"/>
      <c r="F3" s="4"/>
      <c r="G3" s="5">
        <f aca="true" t="shared" si="0" ref="G3:G18">SUM(C3:F3)</f>
        <v>96</v>
      </c>
      <c r="H3" s="52">
        <v>2</v>
      </c>
    </row>
    <row r="4" spans="1:8" ht="27.75" customHeight="1">
      <c r="A4" s="31" t="s">
        <v>47</v>
      </c>
      <c r="B4" s="1">
        <v>1</v>
      </c>
      <c r="C4" s="4">
        <v>60</v>
      </c>
      <c r="D4" s="6">
        <v>36</v>
      </c>
      <c r="E4" s="4"/>
      <c r="F4" s="4"/>
      <c r="G4" s="5">
        <f t="shared" si="0"/>
        <v>96</v>
      </c>
      <c r="H4" s="52">
        <v>1</v>
      </c>
    </row>
    <row r="5" spans="1:8" ht="29.25" customHeight="1">
      <c r="A5" s="31" t="s">
        <v>55</v>
      </c>
      <c r="B5" s="1">
        <v>1</v>
      </c>
      <c r="C5" s="4">
        <v>60</v>
      </c>
      <c r="D5" s="6">
        <v>36</v>
      </c>
      <c r="E5" s="4"/>
      <c r="F5" s="4"/>
      <c r="G5" s="5">
        <f t="shared" si="0"/>
        <v>96</v>
      </c>
      <c r="H5" s="52">
        <v>1</v>
      </c>
    </row>
    <row r="6" spans="1:8" ht="30.75" customHeight="1">
      <c r="A6" s="31" t="s">
        <v>33</v>
      </c>
      <c r="B6" s="1">
        <v>2</v>
      </c>
      <c r="C6" s="4">
        <v>60</v>
      </c>
      <c r="D6" s="6">
        <v>36</v>
      </c>
      <c r="E6" s="4"/>
      <c r="F6" s="4"/>
      <c r="G6" s="5">
        <f t="shared" si="0"/>
        <v>96</v>
      </c>
      <c r="H6" s="52">
        <v>2</v>
      </c>
    </row>
    <row r="7" spans="1:8" ht="26.25" customHeight="1">
      <c r="A7" s="31" t="s">
        <v>37</v>
      </c>
      <c r="B7" s="1">
        <v>2</v>
      </c>
      <c r="C7" s="6">
        <v>60</v>
      </c>
      <c r="D7" s="6">
        <v>34</v>
      </c>
      <c r="E7" s="4"/>
      <c r="F7" s="4"/>
      <c r="G7" s="5">
        <f t="shared" si="0"/>
        <v>94</v>
      </c>
      <c r="H7" s="52">
        <v>2</v>
      </c>
    </row>
    <row r="8" spans="1:8" ht="30.75" customHeight="1">
      <c r="A8" s="31" t="s">
        <v>27</v>
      </c>
      <c r="B8" s="1">
        <v>2</v>
      </c>
      <c r="C8" s="6">
        <v>60</v>
      </c>
      <c r="D8" s="6">
        <v>33</v>
      </c>
      <c r="E8" s="4"/>
      <c r="F8" s="4"/>
      <c r="G8" s="5">
        <f t="shared" si="0"/>
        <v>93</v>
      </c>
      <c r="H8" s="52">
        <v>2</v>
      </c>
    </row>
    <row r="9" spans="1:8" ht="32.25" customHeight="1">
      <c r="A9" s="31" t="s">
        <v>36</v>
      </c>
      <c r="B9" s="1">
        <v>2</v>
      </c>
      <c r="C9" s="6">
        <v>60</v>
      </c>
      <c r="D9" s="6">
        <v>33</v>
      </c>
      <c r="E9" s="4"/>
      <c r="F9" s="4"/>
      <c r="G9" s="5">
        <f t="shared" si="0"/>
        <v>93</v>
      </c>
      <c r="H9" s="52">
        <v>2</v>
      </c>
    </row>
    <row r="10" spans="1:8" ht="27" customHeight="1">
      <c r="A10" s="31" t="s">
        <v>29</v>
      </c>
      <c r="B10" s="1">
        <v>2</v>
      </c>
      <c r="C10" s="6">
        <v>60</v>
      </c>
      <c r="D10" s="6">
        <v>33</v>
      </c>
      <c r="E10" s="4"/>
      <c r="F10" s="4"/>
      <c r="G10" s="5">
        <f t="shared" si="0"/>
        <v>93</v>
      </c>
      <c r="H10" s="52">
        <v>2</v>
      </c>
    </row>
    <row r="11" spans="1:8" ht="32.25" customHeight="1">
      <c r="A11" s="31" t="s">
        <v>71</v>
      </c>
      <c r="B11" s="1">
        <v>1</v>
      </c>
      <c r="C11" s="4">
        <v>60</v>
      </c>
      <c r="D11" s="6">
        <v>33</v>
      </c>
      <c r="E11" s="4"/>
      <c r="F11" s="4"/>
      <c r="G11" s="5">
        <f t="shared" si="0"/>
        <v>93</v>
      </c>
      <c r="H11" s="52">
        <v>1</v>
      </c>
    </row>
    <row r="12" spans="1:8" ht="30" customHeight="1">
      <c r="A12" s="31" t="s">
        <v>72</v>
      </c>
      <c r="B12" s="1">
        <v>1</v>
      </c>
      <c r="C12" s="6">
        <v>60</v>
      </c>
      <c r="D12" s="6">
        <v>33</v>
      </c>
      <c r="E12" s="4"/>
      <c r="F12" s="4"/>
      <c r="G12" s="5">
        <f t="shared" si="0"/>
        <v>93</v>
      </c>
      <c r="H12" s="52">
        <v>1</v>
      </c>
    </row>
    <row r="13" spans="1:8" ht="28.5" customHeight="1">
      <c r="A13" s="31" t="s">
        <v>32</v>
      </c>
      <c r="B13" s="1">
        <v>2</v>
      </c>
      <c r="C13" s="4">
        <v>60</v>
      </c>
      <c r="D13" s="6">
        <v>33</v>
      </c>
      <c r="E13" s="4"/>
      <c r="F13" s="4"/>
      <c r="G13" s="5">
        <f t="shared" si="0"/>
        <v>93</v>
      </c>
      <c r="H13" s="52">
        <v>2</v>
      </c>
    </row>
    <row r="14" spans="1:8" ht="27" customHeight="1">
      <c r="A14" s="31" t="s">
        <v>73</v>
      </c>
      <c r="B14" s="1">
        <v>2</v>
      </c>
      <c r="C14" s="4">
        <v>60</v>
      </c>
      <c r="D14" s="6">
        <v>33</v>
      </c>
      <c r="E14" s="4"/>
      <c r="F14" s="4"/>
      <c r="G14" s="5">
        <f t="shared" si="0"/>
        <v>93</v>
      </c>
      <c r="H14" s="52">
        <v>2</v>
      </c>
    </row>
    <row r="15" spans="1:8" ht="28.5" customHeight="1">
      <c r="A15" s="31" t="s">
        <v>57</v>
      </c>
      <c r="B15" s="1">
        <v>2</v>
      </c>
      <c r="C15" s="4">
        <v>60</v>
      </c>
      <c r="D15" s="6">
        <v>33</v>
      </c>
      <c r="E15" s="4"/>
      <c r="F15" s="4"/>
      <c r="G15" s="5">
        <f t="shared" si="0"/>
        <v>93</v>
      </c>
      <c r="H15" s="52">
        <v>2</v>
      </c>
    </row>
    <row r="16" spans="1:8" ht="31.5" customHeight="1">
      <c r="A16" s="31" t="s">
        <v>58</v>
      </c>
      <c r="B16" s="1">
        <v>1</v>
      </c>
      <c r="C16" s="4">
        <v>60</v>
      </c>
      <c r="D16" s="6">
        <v>33</v>
      </c>
      <c r="E16" s="4"/>
      <c r="F16" s="4"/>
      <c r="G16" s="5">
        <f t="shared" si="0"/>
        <v>93</v>
      </c>
      <c r="H16" s="52">
        <v>1</v>
      </c>
    </row>
    <row r="17" spans="1:8" ht="30" customHeight="1">
      <c r="A17" s="31" t="s">
        <v>52</v>
      </c>
      <c r="B17" s="1">
        <v>1</v>
      </c>
      <c r="C17" s="4">
        <v>60</v>
      </c>
      <c r="D17" s="6">
        <v>31</v>
      </c>
      <c r="E17" s="4"/>
      <c r="F17" s="4"/>
      <c r="G17" s="5">
        <f t="shared" si="0"/>
        <v>91</v>
      </c>
      <c r="H17" s="52">
        <v>1</v>
      </c>
    </row>
    <row r="18" spans="1:8" ht="36" customHeight="1">
      <c r="A18" s="31" t="s">
        <v>46</v>
      </c>
      <c r="B18" s="1">
        <v>2</v>
      </c>
      <c r="C18" s="6">
        <v>60</v>
      </c>
      <c r="D18" s="6">
        <v>31</v>
      </c>
      <c r="E18" s="4">
        <v>-10</v>
      </c>
      <c r="F18" s="9" t="s">
        <v>135</v>
      </c>
      <c r="G18" s="5">
        <f t="shared" si="0"/>
        <v>81</v>
      </c>
      <c r="H18" s="52">
        <v>2</v>
      </c>
    </row>
    <row r="19" spans="1:8" ht="15.75">
      <c r="A19" s="27" t="s">
        <v>4</v>
      </c>
      <c r="B19" s="3">
        <f>SUM(B3:B18)</f>
        <v>26</v>
      </c>
      <c r="C19" s="3"/>
      <c r="D19" s="49"/>
      <c r="E19" s="3"/>
      <c r="F19" s="3"/>
      <c r="G19" s="3"/>
      <c r="H19" s="3"/>
    </row>
    <row r="20" ht="15.75" thickBot="1"/>
    <row r="21" spans="1:4" ht="19.5" customHeight="1">
      <c r="A21" s="118" t="s">
        <v>125</v>
      </c>
      <c r="B21" s="119"/>
      <c r="C21" s="100"/>
      <c r="D21" s="101"/>
    </row>
    <row r="22" spans="1:4" ht="19.5" customHeight="1" thickBot="1">
      <c r="A22" s="120" t="s">
        <v>122</v>
      </c>
      <c r="B22" s="121"/>
      <c r="C22" s="104"/>
      <c r="D22" s="105"/>
    </row>
  </sheetData>
  <sheetProtection/>
  <autoFilter ref="A2:H19"/>
  <mergeCells count="5">
    <mergeCell ref="A21:B21"/>
    <mergeCell ref="C21:D21"/>
    <mergeCell ref="A22:B22"/>
    <mergeCell ref="C22:D22"/>
    <mergeCell ref="A1:B1"/>
  </mergeCells>
  <printOptions/>
  <pageMargins left="0.7" right="0.7" top="0.787401575" bottom="0.787401575" header="0.3" footer="0.3"/>
  <pageSetup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H11"/>
  <sheetViews>
    <sheetView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21" sqref="D21"/>
    </sheetView>
  </sheetViews>
  <sheetFormatPr defaultColWidth="9.00390625" defaultRowHeight="12.75"/>
  <cols>
    <col min="1" max="1" width="37.57421875" style="22" customWidth="1"/>
    <col min="2" max="2" width="18.57421875" style="22" customWidth="1"/>
    <col min="3" max="3" width="15.57421875" style="22" customWidth="1"/>
    <col min="4" max="4" width="14.140625" style="22" customWidth="1"/>
    <col min="5" max="5" width="14.00390625" style="22" customWidth="1"/>
    <col min="6" max="6" width="13.57421875" style="22" customWidth="1"/>
    <col min="7" max="7" width="11.7109375" style="22" customWidth="1"/>
    <col min="8" max="11" width="26.00390625" style="22" customWidth="1"/>
    <col min="12" max="16384" width="9.00390625" style="22" customWidth="1"/>
  </cols>
  <sheetData>
    <row r="1" spans="1:8" ht="39.75" customHeight="1">
      <c r="A1" s="106" t="s">
        <v>19</v>
      </c>
      <c r="B1" s="107"/>
      <c r="C1" s="12"/>
      <c r="D1" s="12"/>
      <c r="E1" s="12"/>
      <c r="F1" s="12"/>
      <c r="G1" s="12"/>
      <c r="H1" s="80"/>
    </row>
    <row r="2" spans="1:8" ht="109.5" customHeight="1">
      <c r="A2" s="23" t="s">
        <v>1</v>
      </c>
      <c r="B2" s="24" t="s">
        <v>2</v>
      </c>
      <c r="C2" s="26" t="s">
        <v>7</v>
      </c>
      <c r="D2" s="26" t="s">
        <v>6</v>
      </c>
      <c r="E2" s="26" t="s">
        <v>11</v>
      </c>
      <c r="F2" s="26" t="s">
        <v>12</v>
      </c>
      <c r="G2" s="26" t="s">
        <v>3</v>
      </c>
      <c r="H2" s="41" t="s">
        <v>26</v>
      </c>
    </row>
    <row r="3" spans="1:8" ht="30" customHeight="1">
      <c r="A3" s="31" t="s">
        <v>35</v>
      </c>
      <c r="B3" s="1">
        <v>1</v>
      </c>
      <c r="C3" s="4">
        <v>60</v>
      </c>
      <c r="D3" s="4">
        <v>35</v>
      </c>
      <c r="E3" s="4"/>
      <c r="F3" s="4"/>
      <c r="G3" s="5">
        <f>SUM(C3:F3)</f>
        <v>95</v>
      </c>
      <c r="H3" s="52">
        <v>1</v>
      </c>
    </row>
    <row r="4" spans="1:8" ht="36.75" customHeight="1">
      <c r="A4" s="31" t="s">
        <v>61</v>
      </c>
      <c r="B4" s="1">
        <v>1</v>
      </c>
      <c r="C4" s="4">
        <v>60</v>
      </c>
      <c r="D4" s="4">
        <v>34</v>
      </c>
      <c r="E4" s="4"/>
      <c r="F4" s="4"/>
      <c r="G4" s="5">
        <f>SUM(C4:F4)</f>
        <v>94</v>
      </c>
      <c r="H4" s="52">
        <v>1</v>
      </c>
    </row>
    <row r="5" spans="1:8" ht="24.75" customHeight="1">
      <c r="A5" s="31" t="s">
        <v>62</v>
      </c>
      <c r="B5" s="1">
        <v>2</v>
      </c>
      <c r="C5" s="4">
        <v>60</v>
      </c>
      <c r="D5" s="4">
        <v>34</v>
      </c>
      <c r="E5" s="4"/>
      <c r="F5" s="4"/>
      <c r="G5" s="5">
        <f>SUM(C5:F5)</f>
        <v>94</v>
      </c>
      <c r="H5" s="52">
        <v>2</v>
      </c>
    </row>
    <row r="6" spans="1:8" ht="27.75" customHeight="1">
      <c r="A6" s="31" t="s">
        <v>59</v>
      </c>
      <c r="B6" s="1">
        <v>1</v>
      </c>
      <c r="C6" s="4">
        <v>60</v>
      </c>
      <c r="D6" s="4">
        <v>32</v>
      </c>
      <c r="E6" s="4"/>
      <c r="F6" s="4"/>
      <c r="G6" s="5">
        <f>SUM(C6:F6)</f>
        <v>92</v>
      </c>
      <c r="H6" s="52">
        <v>1</v>
      </c>
    </row>
    <row r="7" spans="1:8" ht="39" customHeight="1">
      <c r="A7" s="31" t="s">
        <v>60</v>
      </c>
      <c r="B7" s="1">
        <v>2</v>
      </c>
      <c r="C7" s="4">
        <v>50</v>
      </c>
      <c r="D7" s="4">
        <v>37</v>
      </c>
      <c r="E7" s="4"/>
      <c r="F7" s="4"/>
      <c r="G7" s="5">
        <f>SUM(C7:F7)</f>
        <v>87</v>
      </c>
      <c r="H7" s="52">
        <v>2</v>
      </c>
    </row>
    <row r="8" spans="1:8" ht="15.75">
      <c r="A8" s="27" t="s">
        <v>4</v>
      </c>
      <c r="B8" s="3">
        <f>SUM(B3:B7)</f>
        <v>7</v>
      </c>
      <c r="C8" s="3"/>
      <c r="D8" s="3"/>
      <c r="E8" s="3"/>
      <c r="F8" s="3"/>
      <c r="G8" s="3"/>
      <c r="H8" s="3"/>
    </row>
    <row r="9" ht="15.75" thickBot="1"/>
    <row r="10" spans="1:4" ht="19.5" customHeight="1">
      <c r="A10" s="98" t="s">
        <v>128</v>
      </c>
      <c r="B10" s="99"/>
      <c r="C10" s="100"/>
      <c r="D10" s="101"/>
    </row>
    <row r="11" spans="1:4" ht="19.5" customHeight="1" thickBot="1">
      <c r="A11" s="102" t="s">
        <v>129</v>
      </c>
      <c r="B11" s="103"/>
      <c r="C11" s="104"/>
      <c r="D11" s="105"/>
    </row>
  </sheetData>
  <sheetProtection/>
  <autoFilter ref="A2:H8"/>
  <mergeCells count="5">
    <mergeCell ref="A10:B10"/>
    <mergeCell ref="C10:D10"/>
    <mergeCell ref="A11:B11"/>
    <mergeCell ref="C11:D11"/>
    <mergeCell ref="A1:B1"/>
  </mergeCells>
  <printOptions/>
  <pageMargins left="0.7" right="0.7" top="0.787401575" bottom="0.787401575" header="0.3" footer="0.3"/>
  <pageSetup fitToHeight="0" fitToWidth="1" horizontalDpi="600" verticalDpi="600" orientation="landscape" paperSize="8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H13"/>
  <sheetViews>
    <sheetView zoomScale="85" zoomScaleNormal="85" zoomScalePageLayoutView="0" workbookViewId="0" topLeftCell="A1">
      <pane xSplit="2" ySplit="2" topLeftCell="C3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D21" sqref="D21"/>
    </sheetView>
  </sheetViews>
  <sheetFormatPr defaultColWidth="9.00390625" defaultRowHeight="12.75"/>
  <cols>
    <col min="1" max="1" width="37.8515625" style="22" customWidth="1"/>
    <col min="2" max="2" width="18.00390625" style="22" customWidth="1"/>
    <col min="3" max="3" width="15.57421875" style="22" customWidth="1"/>
    <col min="4" max="4" width="13.7109375" style="22" customWidth="1"/>
    <col min="5" max="5" width="14.140625" style="22" customWidth="1"/>
    <col min="6" max="6" width="13.57421875" style="22" customWidth="1"/>
    <col min="7" max="7" width="11.7109375" style="22" customWidth="1"/>
    <col min="8" max="8" width="28.28125" style="22" customWidth="1"/>
    <col min="9" max="16384" width="9.00390625" style="22" customWidth="1"/>
  </cols>
  <sheetData>
    <row r="1" spans="1:8" ht="42.75" customHeight="1">
      <c r="A1" s="106" t="s">
        <v>66</v>
      </c>
      <c r="B1" s="107"/>
      <c r="C1" s="12"/>
      <c r="D1" s="12"/>
      <c r="E1" s="12" t="s">
        <v>121</v>
      </c>
      <c r="F1" s="12"/>
      <c r="G1" s="12"/>
      <c r="H1" s="79"/>
    </row>
    <row r="2" spans="1:8" ht="105" customHeight="1">
      <c r="A2" s="23" t="s">
        <v>1</v>
      </c>
      <c r="B2" s="24" t="s">
        <v>2</v>
      </c>
      <c r="C2" s="26" t="s">
        <v>7</v>
      </c>
      <c r="D2" s="26" t="s">
        <v>6</v>
      </c>
      <c r="E2" s="26" t="s">
        <v>11</v>
      </c>
      <c r="F2" s="26" t="s">
        <v>12</v>
      </c>
      <c r="G2" s="26" t="s">
        <v>3</v>
      </c>
      <c r="H2" s="41" t="s">
        <v>26</v>
      </c>
    </row>
    <row r="3" spans="1:8" ht="35.25" customHeight="1">
      <c r="A3" s="31" t="s">
        <v>27</v>
      </c>
      <c r="B3" s="1">
        <v>2</v>
      </c>
      <c r="C3" s="4">
        <v>60</v>
      </c>
      <c r="D3" s="4">
        <v>34</v>
      </c>
      <c r="E3" s="4"/>
      <c r="F3" s="4"/>
      <c r="G3" s="5">
        <f aca="true" t="shared" si="0" ref="G3:G9">SUM(C3:F3)</f>
        <v>94</v>
      </c>
      <c r="H3" s="52">
        <v>2</v>
      </c>
    </row>
    <row r="4" spans="1:8" ht="30" customHeight="1">
      <c r="A4" s="31" t="s">
        <v>29</v>
      </c>
      <c r="B4" s="1">
        <v>1</v>
      </c>
      <c r="C4" s="4">
        <v>60</v>
      </c>
      <c r="D4" s="4">
        <v>34</v>
      </c>
      <c r="E4" s="4"/>
      <c r="F4" s="4"/>
      <c r="G4" s="5">
        <f t="shared" si="0"/>
        <v>94</v>
      </c>
      <c r="H4" s="52">
        <v>1</v>
      </c>
    </row>
    <row r="5" spans="1:8" ht="24.75" customHeight="1">
      <c r="A5" s="31" t="s">
        <v>32</v>
      </c>
      <c r="B5" s="1">
        <v>2</v>
      </c>
      <c r="C5" s="4">
        <v>60</v>
      </c>
      <c r="D5" s="4">
        <v>34</v>
      </c>
      <c r="E5" s="4"/>
      <c r="F5" s="4"/>
      <c r="G5" s="5">
        <f t="shared" si="0"/>
        <v>94</v>
      </c>
      <c r="H5" s="52">
        <v>2</v>
      </c>
    </row>
    <row r="6" spans="1:8" ht="30">
      <c r="A6" s="60" t="s">
        <v>65</v>
      </c>
      <c r="B6" s="61">
        <v>2</v>
      </c>
      <c r="C6" s="62">
        <v>40</v>
      </c>
      <c r="D6" s="62">
        <v>34</v>
      </c>
      <c r="E6" s="62"/>
      <c r="F6" s="62"/>
      <c r="G6" s="18">
        <f t="shared" si="0"/>
        <v>74</v>
      </c>
      <c r="H6" s="62">
        <v>0</v>
      </c>
    </row>
    <row r="7" spans="1:8" ht="15.75">
      <c r="A7" s="60" t="s">
        <v>60</v>
      </c>
      <c r="B7" s="61">
        <v>2</v>
      </c>
      <c r="C7" s="62">
        <v>20</v>
      </c>
      <c r="D7" s="62">
        <v>36</v>
      </c>
      <c r="E7" s="62"/>
      <c r="F7" s="62"/>
      <c r="G7" s="18">
        <f t="shared" si="0"/>
        <v>56</v>
      </c>
      <c r="H7" s="62">
        <v>0</v>
      </c>
    </row>
    <row r="8" spans="1:8" ht="15.75">
      <c r="A8" s="60" t="s">
        <v>63</v>
      </c>
      <c r="B8" s="61">
        <v>2</v>
      </c>
      <c r="C8" s="62">
        <v>20</v>
      </c>
      <c r="D8" s="62">
        <v>34</v>
      </c>
      <c r="E8" s="62"/>
      <c r="F8" s="62"/>
      <c r="G8" s="18">
        <f t="shared" si="0"/>
        <v>54</v>
      </c>
      <c r="H8" s="62">
        <v>0</v>
      </c>
    </row>
    <row r="9" spans="1:8" ht="15.75">
      <c r="A9" s="60" t="s">
        <v>64</v>
      </c>
      <c r="B9" s="61">
        <v>2</v>
      </c>
      <c r="C9" s="62">
        <v>40</v>
      </c>
      <c r="D9" s="62"/>
      <c r="E9" s="62"/>
      <c r="F9" s="62"/>
      <c r="G9" s="18">
        <f t="shared" si="0"/>
        <v>40</v>
      </c>
      <c r="H9" s="62">
        <v>0</v>
      </c>
    </row>
    <row r="10" spans="1:8" ht="15.75">
      <c r="A10" s="27" t="s">
        <v>4</v>
      </c>
      <c r="B10" s="3">
        <f>SUM(B3:B9)</f>
        <v>13</v>
      </c>
      <c r="C10" s="3"/>
      <c r="D10" s="3"/>
      <c r="E10" s="3"/>
      <c r="F10" s="3"/>
      <c r="G10" s="3"/>
      <c r="H10" s="3"/>
    </row>
    <row r="11" ht="16.5" thickBot="1">
      <c r="H11" s="42"/>
    </row>
    <row r="12" spans="1:8" ht="19.5" customHeight="1">
      <c r="A12" s="98" t="s">
        <v>125</v>
      </c>
      <c r="B12" s="99"/>
      <c r="C12" s="100"/>
      <c r="D12" s="101"/>
      <c r="H12" s="37"/>
    </row>
    <row r="13" spans="1:4" ht="19.5" customHeight="1" thickBot="1">
      <c r="A13" s="102" t="s">
        <v>122</v>
      </c>
      <c r="B13" s="103"/>
      <c r="C13" s="104"/>
      <c r="D13" s="105"/>
    </row>
  </sheetData>
  <sheetProtection/>
  <autoFilter ref="A2:H10"/>
  <mergeCells count="5">
    <mergeCell ref="A12:B12"/>
    <mergeCell ref="C12:D12"/>
    <mergeCell ref="A13:B13"/>
    <mergeCell ref="C13:D13"/>
    <mergeCell ref="A1:B1"/>
  </mergeCells>
  <printOptions/>
  <pageMargins left="0.7" right="0.7" top="0.787401575" bottom="0.787401575" header="0.3" footer="0.3"/>
  <pageSetup horizontalDpi="600" verticalDpi="600" orientation="landscape" paperSize="8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8"/>
  <sheetViews>
    <sheetView zoomScale="85" zoomScaleNormal="85" zoomScalePageLayoutView="0" workbookViewId="0" topLeftCell="A1">
      <selection activeCell="D21" sqref="D21"/>
    </sheetView>
  </sheetViews>
  <sheetFormatPr defaultColWidth="9.00390625" defaultRowHeight="12.75"/>
  <cols>
    <col min="1" max="1" width="39.00390625" style="22" customWidth="1"/>
    <col min="2" max="2" width="18.28125" style="22" customWidth="1"/>
    <col min="3" max="3" width="15.57421875" style="22" customWidth="1"/>
    <col min="4" max="4" width="12.7109375" style="22" customWidth="1"/>
    <col min="5" max="5" width="15.28125" style="22" customWidth="1"/>
    <col min="6" max="6" width="14.00390625" style="22" customWidth="1"/>
    <col min="7" max="7" width="11.7109375" style="22" customWidth="1"/>
    <col min="8" max="11" width="28.140625" style="22" customWidth="1"/>
    <col min="12" max="16384" width="9.00390625" style="22" customWidth="1"/>
  </cols>
  <sheetData>
    <row r="1" spans="1:8" ht="30" customHeight="1">
      <c r="A1" s="106" t="s">
        <v>82</v>
      </c>
      <c r="B1" s="107"/>
      <c r="C1" s="12"/>
      <c r="D1" s="12"/>
      <c r="E1" s="12"/>
      <c r="F1" s="12"/>
      <c r="G1" s="12"/>
      <c r="H1" s="79"/>
    </row>
    <row r="2" spans="1:8" ht="105" customHeight="1">
      <c r="A2" s="23" t="s">
        <v>1</v>
      </c>
      <c r="B2" s="24" t="s">
        <v>2</v>
      </c>
      <c r="C2" s="26" t="s">
        <v>7</v>
      </c>
      <c r="D2" s="26" t="s">
        <v>6</v>
      </c>
      <c r="E2" s="26" t="s">
        <v>11</v>
      </c>
      <c r="F2" s="26" t="s">
        <v>12</v>
      </c>
      <c r="G2" s="26" t="s">
        <v>3</v>
      </c>
      <c r="H2" s="30" t="s">
        <v>26</v>
      </c>
    </row>
    <row r="3" spans="1:8" ht="18" customHeight="1">
      <c r="A3" s="31" t="s">
        <v>34</v>
      </c>
      <c r="B3" s="8">
        <v>2</v>
      </c>
      <c r="C3" s="4">
        <v>60</v>
      </c>
      <c r="D3" s="4">
        <v>38</v>
      </c>
      <c r="E3" s="4"/>
      <c r="F3" s="4"/>
      <c r="G3" s="5">
        <f>SUM(C3:F3)</f>
        <v>98</v>
      </c>
      <c r="H3" s="19">
        <v>2</v>
      </c>
    </row>
    <row r="4" spans="1:8" ht="18.75" customHeight="1">
      <c r="A4" s="31" t="s">
        <v>35</v>
      </c>
      <c r="B4" s="8">
        <v>2</v>
      </c>
      <c r="C4" s="4">
        <v>60</v>
      </c>
      <c r="D4" s="4">
        <v>35</v>
      </c>
      <c r="E4" s="4"/>
      <c r="F4" s="4"/>
      <c r="G4" s="5">
        <f>SUM(C4:F4)</f>
        <v>95</v>
      </c>
      <c r="H4" s="19">
        <v>2</v>
      </c>
    </row>
    <row r="5" spans="1:8" ht="15.75">
      <c r="A5" s="27" t="s">
        <v>4</v>
      </c>
      <c r="B5" s="3">
        <f>SUM(B3:B4)</f>
        <v>4</v>
      </c>
      <c r="C5" s="3"/>
      <c r="D5" s="3"/>
      <c r="E5" s="3"/>
      <c r="F5" s="3"/>
      <c r="G5" s="3"/>
      <c r="H5" s="28"/>
    </row>
    <row r="6" ht="15.75" thickBot="1"/>
    <row r="7" spans="1:4" ht="19.5" customHeight="1">
      <c r="A7" s="98" t="s">
        <v>125</v>
      </c>
      <c r="B7" s="99"/>
      <c r="C7" s="100"/>
      <c r="D7" s="101"/>
    </row>
    <row r="8" spans="1:4" ht="19.5" customHeight="1" thickBot="1">
      <c r="A8" s="102" t="s">
        <v>122</v>
      </c>
      <c r="B8" s="103"/>
      <c r="C8" s="104"/>
      <c r="D8" s="105"/>
    </row>
  </sheetData>
  <sheetProtection/>
  <autoFilter ref="A2:H5"/>
  <mergeCells count="5">
    <mergeCell ref="A1:B1"/>
    <mergeCell ref="A7:B7"/>
    <mergeCell ref="C7:D7"/>
    <mergeCell ref="A8:B8"/>
    <mergeCell ref="C8:D8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H20"/>
  <sheetViews>
    <sheetView zoomScale="85" zoomScaleNormal="85" zoomScalePageLayoutView="0" workbookViewId="0" topLeftCell="A1">
      <pane xSplit="2" ySplit="2" topLeftCell="C3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D21" sqref="D21"/>
    </sheetView>
  </sheetViews>
  <sheetFormatPr defaultColWidth="9.00390625" defaultRowHeight="12.75"/>
  <cols>
    <col min="1" max="1" width="45.421875" style="22" customWidth="1"/>
    <col min="2" max="2" width="18.7109375" style="22" customWidth="1"/>
    <col min="3" max="3" width="15.57421875" style="22" customWidth="1"/>
    <col min="4" max="4" width="13.8515625" style="22" customWidth="1"/>
    <col min="5" max="5" width="13.7109375" style="22" customWidth="1"/>
    <col min="6" max="6" width="14.140625" style="22" customWidth="1"/>
    <col min="7" max="7" width="11.7109375" style="22" customWidth="1"/>
    <col min="8" max="8" width="30.28125" style="22" customWidth="1"/>
    <col min="9" max="16384" width="9.00390625" style="22" customWidth="1"/>
  </cols>
  <sheetData>
    <row r="1" spans="1:8" ht="39.75" customHeight="1">
      <c r="A1" s="106" t="s">
        <v>23</v>
      </c>
      <c r="B1" s="107"/>
      <c r="C1" s="12"/>
      <c r="D1" s="12"/>
      <c r="E1" s="12"/>
      <c r="F1" s="12"/>
      <c r="G1" s="12"/>
      <c r="H1" s="79"/>
    </row>
    <row r="2" spans="1:8" ht="105" customHeight="1">
      <c r="A2" s="23" t="s">
        <v>1</v>
      </c>
      <c r="B2" s="24" t="s">
        <v>2</v>
      </c>
      <c r="C2" s="26" t="s">
        <v>7</v>
      </c>
      <c r="D2" s="26" t="s">
        <v>6</v>
      </c>
      <c r="E2" s="26" t="s">
        <v>11</v>
      </c>
      <c r="F2" s="26" t="s">
        <v>12</v>
      </c>
      <c r="G2" s="26" t="s">
        <v>3</v>
      </c>
      <c r="H2" s="41" t="s">
        <v>26</v>
      </c>
    </row>
    <row r="3" spans="1:8" s="36" customFormat="1" ht="18" customHeight="1">
      <c r="A3" s="31" t="s">
        <v>28</v>
      </c>
      <c r="B3" s="1">
        <v>2</v>
      </c>
      <c r="C3" s="38">
        <v>60</v>
      </c>
      <c r="D3" s="38">
        <v>37</v>
      </c>
      <c r="E3" s="38"/>
      <c r="F3" s="38"/>
      <c r="G3" s="39">
        <f aca="true" t="shared" si="0" ref="G3:G16">SUM(C3:F3)</f>
        <v>97</v>
      </c>
      <c r="H3" s="52">
        <v>2</v>
      </c>
    </row>
    <row r="4" spans="1:8" s="36" customFormat="1" ht="18" customHeight="1">
      <c r="A4" s="31" t="s">
        <v>35</v>
      </c>
      <c r="B4" s="1">
        <v>1</v>
      </c>
      <c r="C4" s="38">
        <v>60</v>
      </c>
      <c r="D4" s="38">
        <v>35</v>
      </c>
      <c r="E4" s="38"/>
      <c r="F4" s="38"/>
      <c r="G4" s="39">
        <f t="shared" si="0"/>
        <v>95</v>
      </c>
      <c r="H4" s="52">
        <v>1</v>
      </c>
    </row>
    <row r="5" spans="1:8" s="36" customFormat="1" ht="18" customHeight="1">
      <c r="A5" s="31" t="s">
        <v>29</v>
      </c>
      <c r="B5" s="1">
        <v>2</v>
      </c>
      <c r="C5" s="38">
        <v>60</v>
      </c>
      <c r="D5" s="38">
        <v>34</v>
      </c>
      <c r="E5" s="38"/>
      <c r="F5" s="38"/>
      <c r="G5" s="39">
        <f t="shared" si="0"/>
        <v>94</v>
      </c>
      <c r="H5" s="52">
        <v>2</v>
      </c>
    </row>
    <row r="6" spans="1:8" s="36" customFormat="1" ht="19.5" customHeight="1">
      <c r="A6" s="31" t="s">
        <v>18</v>
      </c>
      <c r="B6" s="1">
        <v>2</v>
      </c>
      <c r="C6" s="38">
        <v>60</v>
      </c>
      <c r="D6" s="38">
        <v>34</v>
      </c>
      <c r="E6" s="38"/>
      <c r="F6" s="38"/>
      <c r="G6" s="39">
        <f t="shared" si="0"/>
        <v>94</v>
      </c>
      <c r="H6" s="52">
        <v>2</v>
      </c>
    </row>
    <row r="7" spans="1:8" s="36" customFormat="1" ht="18" customHeight="1">
      <c r="A7" s="31" t="s">
        <v>27</v>
      </c>
      <c r="B7" s="1">
        <v>2</v>
      </c>
      <c r="C7" s="38">
        <v>60</v>
      </c>
      <c r="D7" s="38">
        <v>33</v>
      </c>
      <c r="E7" s="38"/>
      <c r="F7" s="38"/>
      <c r="G7" s="39">
        <f t="shared" si="0"/>
        <v>93</v>
      </c>
      <c r="H7" s="52">
        <v>2</v>
      </c>
    </row>
    <row r="8" spans="1:8" s="36" customFormat="1" ht="15.75">
      <c r="A8" s="56" t="s">
        <v>32</v>
      </c>
      <c r="B8" s="57">
        <v>2</v>
      </c>
      <c r="C8" s="65">
        <v>50</v>
      </c>
      <c r="D8" s="65">
        <v>34</v>
      </c>
      <c r="E8" s="65"/>
      <c r="F8" s="65"/>
      <c r="G8" s="66">
        <f t="shared" si="0"/>
        <v>84</v>
      </c>
      <c r="H8" s="52">
        <v>2</v>
      </c>
    </row>
    <row r="9" spans="1:8" s="36" customFormat="1" ht="30">
      <c r="A9" s="60" t="s">
        <v>68</v>
      </c>
      <c r="B9" s="61">
        <v>1</v>
      </c>
      <c r="C9" s="63">
        <v>50</v>
      </c>
      <c r="D9" s="63">
        <v>31</v>
      </c>
      <c r="E9" s="63"/>
      <c r="F9" s="63"/>
      <c r="G9" s="64">
        <f t="shared" si="0"/>
        <v>81</v>
      </c>
      <c r="H9" s="48">
        <v>0</v>
      </c>
    </row>
    <row r="10" spans="1:8" s="36" customFormat="1" ht="70.5" customHeight="1">
      <c r="A10" s="60" t="s">
        <v>51</v>
      </c>
      <c r="B10" s="61">
        <v>2</v>
      </c>
      <c r="C10" s="63">
        <v>40</v>
      </c>
      <c r="D10" s="63">
        <v>37</v>
      </c>
      <c r="E10" s="63"/>
      <c r="F10" s="63"/>
      <c r="G10" s="64">
        <f t="shared" si="0"/>
        <v>77</v>
      </c>
      <c r="H10" s="48">
        <v>0</v>
      </c>
    </row>
    <row r="11" spans="1:8" s="36" customFormat="1" ht="30">
      <c r="A11" s="60" t="s">
        <v>33</v>
      </c>
      <c r="B11" s="61">
        <v>1</v>
      </c>
      <c r="C11" s="63">
        <v>40</v>
      </c>
      <c r="D11" s="63">
        <v>37</v>
      </c>
      <c r="E11" s="63"/>
      <c r="F11" s="63"/>
      <c r="G11" s="64">
        <f t="shared" si="0"/>
        <v>77</v>
      </c>
      <c r="H11" s="48">
        <v>0</v>
      </c>
    </row>
    <row r="12" spans="1:8" s="36" customFormat="1" ht="15.75">
      <c r="A12" s="60" t="s">
        <v>67</v>
      </c>
      <c r="B12" s="61">
        <v>1</v>
      </c>
      <c r="C12" s="63">
        <v>40</v>
      </c>
      <c r="D12" s="63">
        <v>34</v>
      </c>
      <c r="E12" s="63"/>
      <c r="F12" s="63"/>
      <c r="G12" s="64">
        <f t="shared" si="0"/>
        <v>74</v>
      </c>
      <c r="H12" s="48">
        <v>0</v>
      </c>
    </row>
    <row r="13" spans="1:8" s="36" customFormat="1" ht="15.75">
      <c r="A13" s="60" t="s">
        <v>49</v>
      </c>
      <c r="B13" s="61">
        <v>1</v>
      </c>
      <c r="C13" s="63">
        <v>40</v>
      </c>
      <c r="D13" s="63">
        <v>33</v>
      </c>
      <c r="E13" s="63"/>
      <c r="F13" s="63"/>
      <c r="G13" s="64">
        <f t="shared" si="0"/>
        <v>73</v>
      </c>
      <c r="H13" s="48">
        <v>0</v>
      </c>
    </row>
    <row r="14" spans="1:8" s="36" customFormat="1" ht="15.75">
      <c r="A14" s="60" t="s">
        <v>55</v>
      </c>
      <c r="B14" s="61">
        <v>1</v>
      </c>
      <c r="C14" s="63">
        <v>30</v>
      </c>
      <c r="D14" s="63">
        <v>37</v>
      </c>
      <c r="E14" s="63"/>
      <c r="F14" s="63"/>
      <c r="G14" s="64">
        <f t="shared" si="0"/>
        <v>67</v>
      </c>
      <c r="H14" s="48">
        <v>0</v>
      </c>
    </row>
    <row r="15" spans="1:8" s="36" customFormat="1" ht="15.75">
      <c r="A15" s="60" t="s">
        <v>42</v>
      </c>
      <c r="B15" s="61">
        <v>2</v>
      </c>
      <c r="C15" s="63">
        <v>30</v>
      </c>
      <c r="D15" s="63">
        <v>32</v>
      </c>
      <c r="E15" s="63"/>
      <c r="F15" s="63"/>
      <c r="G15" s="64">
        <f t="shared" si="0"/>
        <v>62</v>
      </c>
      <c r="H15" s="48">
        <v>0</v>
      </c>
    </row>
    <row r="16" spans="1:8" s="36" customFormat="1" ht="15.75">
      <c r="A16" s="60" t="s">
        <v>69</v>
      </c>
      <c r="B16" s="61">
        <v>1</v>
      </c>
      <c r="C16" s="63">
        <v>30</v>
      </c>
      <c r="D16" s="63">
        <v>31</v>
      </c>
      <c r="E16" s="63"/>
      <c r="F16" s="63"/>
      <c r="G16" s="64">
        <f t="shared" si="0"/>
        <v>61</v>
      </c>
      <c r="H16" s="48">
        <v>0</v>
      </c>
    </row>
    <row r="17" spans="1:8" ht="16.5" customHeight="1">
      <c r="A17" s="27" t="s">
        <v>4</v>
      </c>
      <c r="B17" s="3">
        <f>SUM(B3:B16)</f>
        <v>21</v>
      </c>
      <c r="C17" s="3"/>
      <c r="D17" s="3"/>
      <c r="E17" s="3"/>
      <c r="F17" s="3"/>
      <c r="G17" s="3"/>
      <c r="H17" s="3"/>
    </row>
    <row r="18" ht="15.75" thickBot="1"/>
    <row r="19" spans="1:4" ht="19.5" customHeight="1">
      <c r="A19" s="98" t="s">
        <v>123</v>
      </c>
      <c r="B19" s="99"/>
      <c r="C19" s="100"/>
      <c r="D19" s="101"/>
    </row>
    <row r="20" spans="1:4" ht="19.5" customHeight="1" thickBot="1">
      <c r="A20" s="102" t="s">
        <v>124</v>
      </c>
      <c r="B20" s="103"/>
      <c r="C20" s="104"/>
      <c r="D20" s="105"/>
    </row>
  </sheetData>
  <sheetProtection/>
  <autoFilter ref="A2:G17"/>
  <mergeCells count="5">
    <mergeCell ref="A19:B19"/>
    <mergeCell ref="C19:D19"/>
    <mergeCell ref="A20:B20"/>
    <mergeCell ref="C20:D20"/>
    <mergeCell ref="A1:B1"/>
  </mergeCells>
  <printOptions/>
  <pageMargins left="0.7" right="0.7" top="0.787401575" bottom="0.787401575" header="0.3" footer="0.3"/>
  <pageSetup horizontalDpi="600" verticalDpi="600" orientation="landscape" paperSize="8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S26"/>
  <sheetViews>
    <sheetView zoomScale="85" zoomScaleNormal="85" zoomScalePageLayoutView="0" workbookViewId="0" topLeftCell="A1">
      <pane xSplit="2" ySplit="2" topLeftCell="C3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D21" sqref="D21"/>
    </sheetView>
  </sheetViews>
  <sheetFormatPr defaultColWidth="9.00390625" defaultRowHeight="12.75"/>
  <cols>
    <col min="1" max="1" width="45.421875" style="22" customWidth="1"/>
    <col min="2" max="2" width="18.7109375" style="22" customWidth="1"/>
    <col min="3" max="3" width="11.7109375" style="22" hidden="1" customWidth="1"/>
    <col min="4" max="4" width="15.57421875" style="22" customWidth="1"/>
    <col min="5" max="5" width="13.7109375" style="22" customWidth="1"/>
    <col min="6" max="6" width="14.00390625" style="22" customWidth="1"/>
    <col min="7" max="7" width="13.7109375" style="22" customWidth="1"/>
    <col min="8" max="8" width="11.7109375" style="22" customWidth="1"/>
    <col min="9" max="9" width="27.8515625" style="22" hidden="1" customWidth="1"/>
    <col min="10" max="10" width="15.57421875" style="22" hidden="1" customWidth="1"/>
    <col min="11" max="11" width="25.7109375" style="22" hidden="1" customWidth="1"/>
    <col min="12" max="12" width="15.57421875" style="22" hidden="1" customWidth="1"/>
    <col min="13" max="13" width="25.7109375" style="22" hidden="1" customWidth="1"/>
    <col min="14" max="17" width="9.57421875" style="22" hidden="1" customWidth="1"/>
    <col min="18" max="18" width="27.7109375" style="22" hidden="1" customWidth="1"/>
    <col min="19" max="19" width="30.28125" style="22" customWidth="1"/>
    <col min="20" max="16384" width="9.00390625" style="22" customWidth="1"/>
  </cols>
  <sheetData>
    <row r="1" spans="1:19" ht="39.75" customHeight="1">
      <c r="A1" s="106" t="s">
        <v>84</v>
      </c>
      <c r="B1" s="107"/>
      <c r="C1" s="11"/>
      <c r="D1" s="12"/>
      <c r="E1" s="12"/>
      <c r="F1" s="12"/>
      <c r="G1" s="12"/>
      <c r="H1" s="12"/>
      <c r="I1" s="14"/>
      <c r="J1" s="14"/>
      <c r="K1" s="14"/>
      <c r="L1" s="14"/>
      <c r="M1" s="13"/>
      <c r="N1" s="108" t="s">
        <v>0</v>
      </c>
      <c r="O1" s="109"/>
      <c r="P1" s="109"/>
      <c r="Q1" s="109"/>
      <c r="R1" s="109"/>
      <c r="S1" s="109"/>
    </row>
    <row r="2" spans="1:19" ht="105" customHeight="1">
      <c r="A2" s="23" t="s">
        <v>1</v>
      </c>
      <c r="B2" s="24" t="s">
        <v>2</v>
      </c>
      <c r="C2" s="25" t="s">
        <v>5</v>
      </c>
      <c r="D2" s="26" t="s">
        <v>7</v>
      </c>
      <c r="E2" s="26" t="s">
        <v>6</v>
      </c>
      <c r="F2" s="26" t="s">
        <v>11</v>
      </c>
      <c r="G2" s="26" t="s">
        <v>12</v>
      </c>
      <c r="H2" s="26" t="s">
        <v>3</v>
      </c>
      <c r="I2" s="26" t="s">
        <v>13</v>
      </c>
      <c r="J2" s="26" t="s">
        <v>8</v>
      </c>
      <c r="K2" s="26" t="s">
        <v>10</v>
      </c>
      <c r="L2" s="26" t="s">
        <v>24</v>
      </c>
      <c r="M2" s="29" t="s">
        <v>25</v>
      </c>
      <c r="N2" s="32" t="s">
        <v>16</v>
      </c>
      <c r="O2" s="33" t="s">
        <v>17</v>
      </c>
      <c r="P2" s="34" t="s">
        <v>14</v>
      </c>
      <c r="Q2" s="35" t="s">
        <v>15</v>
      </c>
      <c r="R2" s="40" t="s">
        <v>9</v>
      </c>
      <c r="S2" s="41" t="s">
        <v>26</v>
      </c>
    </row>
    <row r="3" spans="1:19" s="36" customFormat="1" ht="24.75" customHeight="1">
      <c r="A3" s="31" t="s">
        <v>28</v>
      </c>
      <c r="B3" s="1">
        <v>2</v>
      </c>
      <c r="C3" s="1" t="s">
        <v>87</v>
      </c>
      <c r="D3" s="38">
        <v>60</v>
      </c>
      <c r="E3" s="38">
        <v>37</v>
      </c>
      <c r="F3" s="38"/>
      <c r="G3" s="38"/>
      <c r="H3" s="39">
        <f aca="true" t="shared" si="0" ref="H3:H22">SUM(D3:G3)</f>
        <v>97</v>
      </c>
      <c r="I3" s="38" t="s">
        <v>106</v>
      </c>
      <c r="J3" s="38" t="s">
        <v>115</v>
      </c>
      <c r="K3" s="54"/>
      <c r="L3" s="15" t="s">
        <v>115</v>
      </c>
      <c r="M3" s="51"/>
      <c r="N3" s="46">
        <v>28</v>
      </c>
      <c r="O3" s="43"/>
      <c r="P3" s="44"/>
      <c r="Q3" s="45"/>
      <c r="R3" s="47"/>
      <c r="S3" s="52">
        <v>2</v>
      </c>
    </row>
    <row r="4" spans="1:19" s="36" customFormat="1" ht="18" customHeight="1">
      <c r="A4" s="31" t="s">
        <v>38</v>
      </c>
      <c r="B4" s="1">
        <v>1</v>
      </c>
      <c r="C4" s="1" t="s">
        <v>92</v>
      </c>
      <c r="D4" s="38">
        <v>60</v>
      </c>
      <c r="E4" s="38">
        <v>37</v>
      </c>
      <c r="F4" s="38"/>
      <c r="G4" s="38"/>
      <c r="H4" s="39">
        <f t="shared" si="0"/>
        <v>97</v>
      </c>
      <c r="I4" s="53" t="s">
        <v>105</v>
      </c>
      <c r="J4" s="38" t="s">
        <v>117</v>
      </c>
      <c r="K4" s="54"/>
      <c r="L4" s="15" t="s">
        <v>115</v>
      </c>
      <c r="M4" s="51"/>
      <c r="N4" s="46">
        <v>28</v>
      </c>
      <c r="O4" s="43"/>
      <c r="P4" s="44"/>
      <c r="Q4" s="45"/>
      <c r="R4" s="47"/>
      <c r="S4" s="52">
        <v>1</v>
      </c>
    </row>
    <row r="5" spans="1:19" s="36" customFormat="1" ht="18" customHeight="1">
      <c r="A5" s="31" t="s">
        <v>79</v>
      </c>
      <c r="B5" s="1">
        <v>2</v>
      </c>
      <c r="C5" s="1" t="s">
        <v>100</v>
      </c>
      <c r="D5" s="38">
        <v>60</v>
      </c>
      <c r="E5" s="38">
        <v>37</v>
      </c>
      <c r="F5" s="38"/>
      <c r="G5" s="38"/>
      <c r="H5" s="39">
        <f t="shared" si="0"/>
        <v>97</v>
      </c>
      <c r="I5" s="38" t="s">
        <v>106</v>
      </c>
      <c r="J5" s="38" t="s">
        <v>115</v>
      </c>
      <c r="K5" s="54"/>
      <c r="L5" s="15" t="s">
        <v>115</v>
      </c>
      <c r="M5" s="51"/>
      <c r="N5" s="46">
        <v>28</v>
      </c>
      <c r="O5" s="43"/>
      <c r="P5" s="44"/>
      <c r="Q5" s="45"/>
      <c r="R5" s="47"/>
      <c r="S5" s="52">
        <v>2</v>
      </c>
    </row>
    <row r="6" spans="1:19" s="36" customFormat="1" ht="19.5" customHeight="1">
      <c r="A6" s="31" t="s">
        <v>56</v>
      </c>
      <c r="B6" s="1">
        <v>2</v>
      </c>
      <c r="C6" s="1" t="s">
        <v>102</v>
      </c>
      <c r="D6" s="38">
        <v>60</v>
      </c>
      <c r="E6" s="38">
        <v>37</v>
      </c>
      <c r="F6" s="38"/>
      <c r="G6" s="38"/>
      <c r="H6" s="39">
        <f t="shared" si="0"/>
        <v>97</v>
      </c>
      <c r="I6" s="38" t="s">
        <v>106</v>
      </c>
      <c r="J6" s="38" t="s">
        <v>115</v>
      </c>
      <c r="K6" s="54"/>
      <c r="L6" s="15" t="s">
        <v>115</v>
      </c>
      <c r="M6" s="51"/>
      <c r="N6" s="46">
        <v>28</v>
      </c>
      <c r="O6" s="43"/>
      <c r="P6" s="44"/>
      <c r="Q6" s="45"/>
      <c r="R6" s="47"/>
      <c r="S6" s="52">
        <v>2</v>
      </c>
    </row>
    <row r="7" spans="1:19" s="36" customFormat="1" ht="27.75" customHeight="1">
      <c r="A7" s="31" t="s">
        <v>37</v>
      </c>
      <c r="B7" s="1">
        <v>4</v>
      </c>
      <c r="C7" s="1" t="s">
        <v>90</v>
      </c>
      <c r="D7" s="38">
        <v>60</v>
      </c>
      <c r="E7" s="38">
        <v>35</v>
      </c>
      <c r="F7" s="38"/>
      <c r="G7" s="38"/>
      <c r="H7" s="39">
        <f t="shared" si="0"/>
        <v>95</v>
      </c>
      <c r="I7" s="53" t="s">
        <v>105</v>
      </c>
      <c r="J7" s="38" t="s">
        <v>117</v>
      </c>
      <c r="K7" s="54"/>
      <c r="L7" s="15" t="s">
        <v>115</v>
      </c>
      <c r="M7" s="51"/>
      <c r="N7" s="46">
        <v>28</v>
      </c>
      <c r="O7" s="43"/>
      <c r="P7" s="44"/>
      <c r="Q7" s="45"/>
      <c r="R7" s="47"/>
      <c r="S7" s="52">
        <v>4</v>
      </c>
    </row>
    <row r="8" spans="1:19" s="36" customFormat="1" ht="16.5" customHeight="1">
      <c r="A8" s="31" t="s">
        <v>83</v>
      </c>
      <c r="B8" s="1">
        <v>2</v>
      </c>
      <c r="C8" s="1" t="s">
        <v>104</v>
      </c>
      <c r="D8" s="38">
        <v>60</v>
      </c>
      <c r="E8" s="38">
        <v>35</v>
      </c>
      <c r="F8" s="38"/>
      <c r="G8" s="38"/>
      <c r="H8" s="39">
        <f t="shared" si="0"/>
        <v>95</v>
      </c>
      <c r="I8" s="38" t="s">
        <v>106</v>
      </c>
      <c r="J8" s="38" t="s">
        <v>115</v>
      </c>
      <c r="K8" s="54"/>
      <c r="L8" s="15" t="s">
        <v>115</v>
      </c>
      <c r="M8" s="51"/>
      <c r="N8" s="46">
        <v>28</v>
      </c>
      <c r="O8" s="43"/>
      <c r="P8" s="44"/>
      <c r="Q8" s="45"/>
      <c r="R8" s="47"/>
      <c r="S8" s="52">
        <v>2</v>
      </c>
    </row>
    <row r="9" spans="1:19" s="36" customFormat="1" ht="30">
      <c r="A9" s="31" t="s">
        <v>44</v>
      </c>
      <c r="B9" s="1">
        <v>4</v>
      </c>
      <c r="C9" s="1" t="s">
        <v>85</v>
      </c>
      <c r="D9" s="38">
        <v>60</v>
      </c>
      <c r="E9" s="38">
        <v>34</v>
      </c>
      <c r="F9" s="38"/>
      <c r="G9" s="38"/>
      <c r="H9" s="39">
        <f t="shared" si="0"/>
        <v>94</v>
      </c>
      <c r="I9" s="38" t="s">
        <v>106</v>
      </c>
      <c r="J9" s="38" t="s">
        <v>114</v>
      </c>
      <c r="K9" s="54"/>
      <c r="L9" s="15" t="s">
        <v>115</v>
      </c>
      <c r="M9" s="51"/>
      <c r="N9" s="46">
        <v>28</v>
      </c>
      <c r="O9" s="43"/>
      <c r="P9" s="44"/>
      <c r="Q9" s="45"/>
      <c r="R9" s="47"/>
      <c r="S9" s="52">
        <v>4</v>
      </c>
    </row>
    <row r="10" spans="1:19" s="36" customFormat="1" ht="18.75" customHeight="1">
      <c r="A10" s="31" t="s">
        <v>36</v>
      </c>
      <c r="B10" s="1">
        <v>4</v>
      </c>
      <c r="C10" s="1" t="s">
        <v>88</v>
      </c>
      <c r="D10" s="38">
        <v>60</v>
      </c>
      <c r="E10" s="38">
        <v>34</v>
      </c>
      <c r="F10" s="38"/>
      <c r="G10" s="38"/>
      <c r="H10" s="39">
        <f t="shared" si="0"/>
        <v>94</v>
      </c>
      <c r="I10" s="38" t="s">
        <v>106</v>
      </c>
      <c r="J10" s="38" t="s">
        <v>115</v>
      </c>
      <c r="K10" s="54"/>
      <c r="L10" s="15" t="s">
        <v>115</v>
      </c>
      <c r="M10" s="51"/>
      <c r="N10" s="46">
        <v>28</v>
      </c>
      <c r="O10" s="43"/>
      <c r="P10" s="44"/>
      <c r="Q10" s="45"/>
      <c r="R10" s="47"/>
      <c r="S10" s="52">
        <v>4</v>
      </c>
    </row>
    <row r="11" spans="1:19" s="36" customFormat="1" ht="18" customHeight="1">
      <c r="A11" s="31" t="s">
        <v>18</v>
      </c>
      <c r="B11" s="1">
        <v>2</v>
      </c>
      <c r="C11" s="1" t="s">
        <v>95</v>
      </c>
      <c r="D11" s="38">
        <v>60</v>
      </c>
      <c r="E11" s="38">
        <v>34</v>
      </c>
      <c r="F11" s="38"/>
      <c r="G11" s="38"/>
      <c r="H11" s="39">
        <f t="shared" si="0"/>
        <v>94</v>
      </c>
      <c r="I11" s="53" t="s">
        <v>105</v>
      </c>
      <c r="J11" s="38" t="s">
        <v>117</v>
      </c>
      <c r="K11" s="54"/>
      <c r="L11" s="15" t="s">
        <v>115</v>
      </c>
      <c r="M11" s="51"/>
      <c r="N11" s="46">
        <v>28</v>
      </c>
      <c r="O11" s="43"/>
      <c r="P11" s="44"/>
      <c r="Q11" s="45"/>
      <c r="R11" s="47"/>
      <c r="S11" s="52">
        <v>2</v>
      </c>
    </row>
    <row r="12" spans="1:19" s="36" customFormat="1" ht="18" customHeight="1">
      <c r="A12" s="31" t="s">
        <v>80</v>
      </c>
      <c r="B12" s="1">
        <v>3</v>
      </c>
      <c r="C12" s="1" t="s">
        <v>101</v>
      </c>
      <c r="D12" s="38">
        <v>60</v>
      </c>
      <c r="E12" s="38">
        <v>34</v>
      </c>
      <c r="F12" s="38"/>
      <c r="G12" s="38"/>
      <c r="H12" s="39">
        <f t="shared" si="0"/>
        <v>94</v>
      </c>
      <c r="I12" s="38" t="s">
        <v>106</v>
      </c>
      <c r="J12" s="38" t="s">
        <v>115</v>
      </c>
      <c r="K12" s="54"/>
      <c r="L12" s="15" t="s">
        <v>115</v>
      </c>
      <c r="M12" s="51"/>
      <c r="N12" s="46">
        <v>28</v>
      </c>
      <c r="O12" s="43"/>
      <c r="P12" s="44"/>
      <c r="Q12" s="45"/>
      <c r="R12" s="47"/>
      <c r="S12" s="52">
        <v>3</v>
      </c>
    </row>
    <row r="13" spans="1:19" s="36" customFormat="1" ht="18" customHeight="1">
      <c r="A13" s="31" t="s">
        <v>81</v>
      </c>
      <c r="B13" s="1">
        <v>2</v>
      </c>
      <c r="C13" s="1" t="s">
        <v>103</v>
      </c>
      <c r="D13" s="38">
        <v>60</v>
      </c>
      <c r="E13" s="38">
        <v>34</v>
      </c>
      <c r="F13" s="38"/>
      <c r="G13" s="38"/>
      <c r="H13" s="39">
        <f t="shared" si="0"/>
        <v>94</v>
      </c>
      <c r="I13" s="38" t="s">
        <v>106</v>
      </c>
      <c r="J13" s="38" t="s">
        <v>115</v>
      </c>
      <c r="K13" s="54"/>
      <c r="L13" s="15" t="s">
        <v>115</v>
      </c>
      <c r="M13" s="51"/>
      <c r="N13" s="46">
        <v>28</v>
      </c>
      <c r="O13" s="43"/>
      <c r="P13" s="44"/>
      <c r="Q13" s="45"/>
      <c r="R13" s="47"/>
      <c r="S13" s="52">
        <v>2</v>
      </c>
    </row>
    <row r="14" spans="1:19" s="36" customFormat="1" ht="38.25">
      <c r="A14" s="56" t="s">
        <v>27</v>
      </c>
      <c r="B14" s="57">
        <v>4</v>
      </c>
      <c r="C14" s="57" t="s">
        <v>86</v>
      </c>
      <c r="D14" s="65">
        <v>60</v>
      </c>
      <c r="E14" s="65">
        <v>33</v>
      </c>
      <c r="F14" s="65"/>
      <c r="G14" s="65"/>
      <c r="H14" s="66">
        <f t="shared" si="0"/>
        <v>93</v>
      </c>
      <c r="I14" s="65" t="s">
        <v>106</v>
      </c>
      <c r="J14" s="65" t="s">
        <v>115</v>
      </c>
      <c r="K14" s="67"/>
      <c r="L14" s="76" t="s">
        <v>115</v>
      </c>
      <c r="M14" s="75" t="s">
        <v>134</v>
      </c>
      <c r="N14" s="46">
        <v>28</v>
      </c>
      <c r="O14" s="43"/>
      <c r="P14" s="44"/>
      <c r="Q14" s="45"/>
      <c r="R14" s="47"/>
      <c r="S14" s="52">
        <v>4</v>
      </c>
    </row>
    <row r="15" spans="1:19" s="36" customFormat="1" ht="38.25">
      <c r="A15" s="56" t="s">
        <v>40</v>
      </c>
      <c r="B15" s="57">
        <v>3</v>
      </c>
      <c r="C15" s="57" t="s">
        <v>94</v>
      </c>
      <c r="D15" s="65">
        <v>60</v>
      </c>
      <c r="E15" s="65">
        <v>33</v>
      </c>
      <c r="F15" s="65"/>
      <c r="G15" s="65"/>
      <c r="H15" s="66">
        <f t="shared" si="0"/>
        <v>93</v>
      </c>
      <c r="I15" s="68" t="s">
        <v>105</v>
      </c>
      <c r="J15" s="65" t="s">
        <v>117</v>
      </c>
      <c r="K15" s="67"/>
      <c r="L15" s="76" t="s">
        <v>115</v>
      </c>
      <c r="M15" s="75" t="s">
        <v>134</v>
      </c>
      <c r="N15" s="46">
        <v>28</v>
      </c>
      <c r="O15" s="43"/>
      <c r="P15" s="44"/>
      <c r="Q15" s="45"/>
      <c r="R15" s="47"/>
      <c r="S15" s="52">
        <v>3</v>
      </c>
    </row>
    <row r="16" spans="1:19" s="36" customFormat="1" ht="38.25">
      <c r="A16" s="56" t="s">
        <v>30</v>
      </c>
      <c r="B16" s="57">
        <v>1</v>
      </c>
      <c r="C16" s="57" t="s">
        <v>96</v>
      </c>
      <c r="D16" s="65">
        <v>60</v>
      </c>
      <c r="E16" s="65">
        <v>33</v>
      </c>
      <c r="F16" s="65"/>
      <c r="G16" s="65"/>
      <c r="H16" s="66">
        <f t="shared" si="0"/>
        <v>93</v>
      </c>
      <c r="I16" s="68" t="s">
        <v>105</v>
      </c>
      <c r="J16" s="65" t="s">
        <v>117</v>
      </c>
      <c r="K16" s="67"/>
      <c r="L16" s="76" t="s">
        <v>115</v>
      </c>
      <c r="M16" s="75" t="s">
        <v>134</v>
      </c>
      <c r="N16" s="46">
        <v>28</v>
      </c>
      <c r="O16" s="43"/>
      <c r="P16" s="44"/>
      <c r="Q16" s="45"/>
      <c r="R16" s="47"/>
      <c r="S16" s="52">
        <v>1</v>
      </c>
    </row>
    <row r="17" spans="1:19" s="36" customFormat="1" ht="38.25">
      <c r="A17" s="56" t="s">
        <v>32</v>
      </c>
      <c r="B17" s="57">
        <v>2</v>
      </c>
      <c r="C17" s="57" t="s">
        <v>99</v>
      </c>
      <c r="D17" s="65">
        <v>60</v>
      </c>
      <c r="E17" s="65">
        <v>33</v>
      </c>
      <c r="F17" s="65"/>
      <c r="G17" s="65"/>
      <c r="H17" s="66">
        <f t="shared" si="0"/>
        <v>93</v>
      </c>
      <c r="I17" s="65" t="s">
        <v>106</v>
      </c>
      <c r="J17" s="65" t="s">
        <v>115</v>
      </c>
      <c r="K17" s="67"/>
      <c r="L17" s="76" t="s">
        <v>115</v>
      </c>
      <c r="M17" s="75" t="s">
        <v>134</v>
      </c>
      <c r="N17" s="46">
        <v>28</v>
      </c>
      <c r="O17" s="43"/>
      <c r="P17" s="44"/>
      <c r="Q17" s="45"/>
      <c r="R17" s="47"/>
      <c r="S17" s="52">
        <v>2</v>
      </c>
    </row>
    <row r="18" spans="1:19" s="36" customFormat="1" ht="27.75" customHeight="1">
      <c r="A18" s="56" t="s">
        <v>39</v>
      </c>
      <c r="B18" s="57">
        <v>1</v>
      </c>
      <c r="C18" s="57" t="s">
        <v>93</v>
      </c>
      <c r="D18" s="65">
        <v>60</v>
      </c>
      <c r="E18" s="65">
        <v>31</v>
      </c>
      <c r="F18" s="65"/>
      <c r="G18" s="65"/>
      <c r="H18" s="66">
        <f t="shared" si="0"/>
        <v>91</v>
      </c>
      <c r="I18" s="68" t="s">
        <v>105</v>
      </c>
      <c r="J18" s="65" t="s">
        <v>117</v>
      </c>
      <c r="K18" s="67"/>
      <c r="L18" s="76" t="s">
        <v>115</v>
      </c>
      <c r="M18" s="75" t="s">
        <v>134</v>
      </c>
      <c r="N18" s="46">
        <v>28</v>
      </c>
      <c r="O18" s="43"/>
      <c r="P18" s="44"/>
      <c r="Q18" s="45"/>
      <c r="R18" s="47"/>
      <c r="S18" s="52">
        <v>1</v>
      </c>
    </row>
    <row r="19" spans="1:19" s="36" customFormat="1" ht="90">
      <c r="A19" s="60" t="s">
        <v>51</v>
      </c>
      <c r="B19" s="61">
        <v>1</v>
      </c>
      <c r="C19" s="61" t="s">
        <v>98</v>
      </c>
      <c r="D19" s="63">
        <v>50</v>
      </c>
      <c r="E19" s="63">
        <v>36</v>
      </c>
      <c r="F19" s="63"/>
      <c r="G19" s="63"/>
      <c r="H19" s="64">
        <f t="shared" si="0"/>
        <v>86</v>
      </c>
      <c r="I19" s="63" t="s">
        <v>105</v>
      </c>
      <c r="J19" s="63" t="s">
        <v>118</v>
      </c>
      <c r="K19" s="70" t="s">
        <v>120</v>
      </c>
      <c r="L19" s="74" t="s">
        <v>133</v>
      </c>
      <c r="M19" s="77" t="s">
        <v>132</v>
      </c>
      <c r="N19" s="46"/>
      <c r="O19" s="43">
        <v>28</v>
      </c>
      <c r="P19" s="44"/>
      <c r="Q19" s="45"/>
      <c r="R19" s="77" t="s">
        <v>132</v>
      </c>
      <c r="S19" s="48">
        <v>0</v>
      </c>
    </row>
    <row r="20" spans="1:19" s="36" customFormat="1" ht="60">
      <c r="A20" s="60" t="s">
        <v>29</v>
      </c>
      <c r="B20" s="61">
        <v>3</v>
      </c>
      <c r="C20" s="61" t="s">
        <v>89</v>
      </c>
      <c r="D20" s="63">
        <v>50</v>
      </c>
      <c r="E20" s="63">
        <v>34</v>
      </c>
      <c r="F20" s="63"/>
      <c r="G20" s="63"/>
      <c r="H20" s="64">
        <f t="shared" si="0"/>
        <v>84</v>
      </c>
      <c r="I20" s="69" t="s">
        <v>105</v>
      </c>
      <c r="J20" s="63" t="s">
        <v>118</v>
      </c>
      <c r="K20" s="70" t="s">
        <v>116</v>
      </c>
      <c r="L20" s="74" t="s">
        <v>133</v>
      </c>
      <c r="M20" s="77" t="s">
        <v>132</v>
      </c>
      <c r="N20" s="46"/>
      <c r="O20" s="43">
        <v>28</v>
      </c>
      <c r="P20" s="44"/>
      <c r="Q20" s="45"/>
      <c r="R20" s="77" t="s">
        <v>132</v>
      </c>
      <c r="S20" s="48">
        <v>0</v>
      </c>
    </row>
    <row r="21" spans="1:19" s="36" customFormat="1" ht="90">
      <c r="A21" s="60" t="s">
        <v>72</v>
      </c>
      <c r="B21" s="61">
        <v>4</v>
      </c>
      <c r="C21" s="61" t="s">
        <v>97</v>
      </c>
      <c r="D21" s="63">
        <v>50</v>
      </c>
      <c r="E21" s="63">
        <v>34</v>
      </c>
      <c r="F21" s="63"/>
      <c r="G21" s="63"/>
      <c r="H21" s="64">
        <f t="shared" si="0"/>
        <v>84</v>
      </c>
      <c r="I21" s="69" t="s">
        <v>105</v>
      </c>
      <c r="J21" s="63" t="s">
        <v>118</v>
      </c>
      <c r="K21" s="70" t="s">
        <v>120</v>
      </c>
      <c r="L21" s="74" t="s">
        <v>133</v>
      </c>
      <c r="M21" s="77" t="s">
        <v>132</v>
      </c>
      <c r="N21" s="46"/>
      <c r="O21" s="43">
        <v>28</v>
      </c>
      <c r="P21" s="44"/>
      <c r="Q21" s="45"/>
      <c r="R21" s="77" t="s">
        <v>132</v>
      </c>
      <c r="S21" s="48">
        <v>0</v>
      </c>
    </row>
    <row r="22" spans="1:19" s="36" customFormat="1" ht="90">
      <c r="A22" s="60" t="s">
        <v>45</v>
      </c>
      <c r="B22" s="61">
        <v>1</v>
      </c>
      <c r="C22" s="61" t="s">
        <v>91</v>
      </c>
      <c r="D22" s="63">
        <v>50</v>
      </c>
      <c r="E22" s="63">
        <v>33</v>
      </c>
      <c r="F22" s="63"/>
      <c r="G22" s="63"/>
      <c r="H22" s="64">
        <f t="shared" si="0"/>
        <v>83</v>
      </c>
      <c r="I22" s="69" t="s">
        <v>105</v>
      </c>
      <c r="J22" s="63" t="s">
        <v>118</v>
      </c>
      <c r="K22" s="70" t="s">
        <v>119</v>
      </c>
      <c r="L22" s="74" t="s">
        <v>133</v>
      </c>
      <c r="M22" s="77" t="s">
        <v>132</v>
      </c>
      <c r="N22" s="46"/>
      <c r="O22" s="43">
        <v>28</v>
      </c>
      <c r="P22" s="44"/>
      <c r="Q22" s="45"/>
      <c r="R22" s="77" t="s">
        <v>132</v>
      </c>
      <c r="S22" s="48">
        <v>0</v>
      </c>
    </row>
    <row r="23" spans="1:19" ht="16.5" customHeight="1">
      <c r="A23" s="27" t="s">
        <v>4</v>
      </c>
      <c r="B23" s="3">
        <f>SUM(B3:B22)</f>
        <v>48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ht="15.75" thickBot="1"/>
    <row r="25" spans="1:6" ht="19.5" customHeight="1">
      <c r="A25" s="116" t="s">
        <v>126</v>
      </c>
      <c r="B25" s="117"/>
      <c r="C25" s="116"/>
      <c r="D25" s="117"/>
      <c r="E25" s="114"/>
      <c r="F25" s="115"/>
    </row>
    <row r="26" spans="1:6" ht="19.5" customHeight="1" thickBot="1">
      <c r="A26" s="112" t="s">
        <v>127</v>
      </c>
      <c r="B26" s="113"/>
      <c r="C26" s="112"/>
      <c r="D26" s="113"/>
      <c r="E26" s="110"/>
      <c r="F26" s="111"/>
    </row>
  </sheetData>
  <sheetProtection/>
  <autoFilter ref="A2:Q28"/>
  <mergeCells count="8">
    <mergeCell ref="A1:B1"/>
    <mergeCell ref="N1:S1"/>
    <mergeCell ref="E26:F26"/>
    <mergeCell ref="C26:D26"/>
    <mergeCell ref="A26:B26"/>
    <mergeCell ref="E25:F25"/>
    <mergeCell ref="C25:D25"/>
    <mergeCell ref="A25:B25"/>
  </mergeCells>
  <printOptions/>
  <pageMargins left="0.7" right="0.7" top="0.787401575" bottom="0.787401575" header="0.3" footer="0.3"/>
  <pageSetup horizontalDpi="600" verticalDpi="600" orientation="landscape" paperSize="8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27"/>
  <sheetViews>
    <sheetView zoomScale="85" zoomScaleNormal="85" zoomScalePageLayoutView="0" workbookViewId="0" topLeftCell="A1">
      <pane xSplit="2" ySplit="2" topLeftCell="C9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D21" sqref="D21"/>
    </sheetView>
  </sheetViews>
  <sheetFormatPr defaultColWidth="9.00390625" defaultRowHeight="12.75"/>
  <cols>
    <col min="1" max="1" width="40.57421875" style="22" customWidth="1"/>
    <col min="2" max="2" width="18.421875" style="22" customWidth="1"/>
    <col min="3" max="3" width="15.57421875" style="22" customWidth="1"/>
    <col min="4" max="5" width="13.421875" style="22" customWidth="1"/>
    <col min="6" max="6" width="13.8515625" style="22" customWidth="1"/>
    <col min="7" max="7" width="11.7109375" style="22" customWidth="1"/>
    <col min="8" max="11" width="21.57421875" style="22" customWidth="1"/>
    <col min="12" max="16384" width="9.00390625" style="22" customWidth="1"/>
  </cols>
  <sheetData>
    <row r="1" spans="1:8" ht="39.75" customHeight="1">
      <c r="A1" s="106" t="s">
        <v>107</v>
      </c>
      <c r="B1" s="107"/>
      <c r="C1" s="12"/>
      <c r="D1" s="12"/>
      <c r="E1" s="12"/>
      <c r="F1" s="12"/>
      <c r="G1" s="12"/>
      <c r="H1" s="79"/>
    </row>
    <row r="2" spans="1:8" ht="105" customHeight="1">
      <c r="A2" s="23" t="s">
        <v>1</v>
      </c>
      <c r="B2" s="24" t="s">
        <v>2</v>
      </c>
      <c r="C2" s="26" t="s">
        <v>7</v>
      </c>
      <c r="D2" s="26" t="s">
        <v>6</v>
      </c>
      <c r="E2" s="26" t="s">
        <v>11</v>
      </c>
      <c r="F2" s="26" t="s">
        <v>12</v>
      </c>
      <c r="G2" s="26" t="s">
        <v>3</v>
      </c>
      <c r="H2" s="30" t="s">
        <v>26</v>
      </c>
    </row>
    <row r="3" spans="1:8" ht="41.25" customHeight="1">
      <c r="A3" s="31" t="s">
        <v>51</v>
      </c>
      <c r="B3" s="1">
        <v>1</v>
      </c>
      <c r="C3" s="4">
        <v>60</v>
      </c>
      <c r="D3" s="4">
        <v>32</v>
      </c>
      <c r="E3" s="4"/>
      <c r="F3" s="4"/>
      <c r="G3" s="5">
        <f aca="true" t="shared" si="0" ref="G3:G23">SUM(C3:F3)</f>
        <v>92</v>
      </c>
      <c r="H3" s="52">
        <v>1</v>
      </c>
    </row>
    <row r="4" spans="1:8" ht="36.75" customHeight="1">
      <c r="A4" s="31" t="s">
        <v>37</v>
      </c>
      <c r="B4" s="1">
        <v>2</v>
      </c>
      <c r="C4" s="4">
        <v>60</v>
      </c>
      <c r="D4" s="4">
        <v>31</v>
      </c>
      <c r="E4" s="4"/>
      <c r="F4" s="4"/>
      <c r="G4" s="5">
        <f t="shared" si="0"/>
        <v>91</v>
      </c>
      <c r="H4" s="52">
        <v>2</v>
      </c>
    </row>
    <row r="5" spans="1:8" ht="30" customHeight="1">
      <c r="A5" s="31" t="s">
        <v>74</v>
      </c>
      <c r="B5" s="1">
        <v>1</v>
      </c>
      <c r="C5" s="4">
        <v>60</v>
      </c>
      <c r="D5" s="4">
        <v>31</v>
      </c>
      <c r="E5" s="4"/>
      <c r="F5" s="4"/>
      <c r="G5" s="5">
        <f t="shared" si="0"/>
        <v>91</v>
      </c>
      <c r="H5" s="52">
        <v>1</v>
      </c>
    </row>
    <row r="6" spans="1:8" ht="34.5" customHeight="1">
      <c r="A6" s="31" t="s">
        <v>38</v>
      </c>
      <c r="B6" s="1">
        <v>1</v>
      </c>
      <c r="C6" s="4">
        <v>60</v>
      </c>
      <c r="D6" s="4">
        <v>30</v>
      </c>
      <c r="E6" s="4"/>
      <c r="F6" s="4"/>
      <c r="G6" s="5">
        <f t="shared" si="0"/>
        <v>90</v>
      </c>
      <c r="H6" s="52">
        <v>1</v>
      </c>
    </row>
    <row r="7" spans="1:8" ht="24.75" customHeight="1">
      <c r="A7" s="31" t="s">
        <v>35</v>
      </c>
      <c r="B7" s="1">
        <v>2</v>
      </c>
      <c r="C7" s="4">
        <v>60</v>
      </c>
      <c r="D7" s="4">
        <v>29</v>
      </c>
      <c r="E7" s="4"/>
      <c r="F7" s="4"/>
      <c r="G7" s="5">
        <f t="shared" si="0"/>
        <v>89</v>
      </c>
      <c r="H7" s="52">
        <v>2</v>
      </c>
    </row>
    <row r="8" spans="1:8" ht="30" customHeight="1">
      <c r="A8" s="31" t="s">
        <v>29</v>
      </c>
      <c r="B8" s="1">
        <v>1</v>
      </c>
      <c r="C8" s="4">
        <v>60</v>
      </c>
      <c r="D8" s="4">
        <v>29</v>
      </c>
      <c r="E8" s="4"/>
      <c r="F8" s="4"/>
      <c r="G8" s="5">
        <f t="shared" si="0"/>
        <v>89</v>
      </c>
      <c r="H8" s="52">
        <v>1</v>
      </c>
    </row>
    <row r="9" spans="1:8" ht="15.75">
      <c r="A9" s="31" t="s">
        <v>40</v>
      </c>
      <c r="B9" s="1">
        <v>3</v>
      </c>
      <c r="C9" s="4">
        <v>60</v>
      </c>
      <c r="D9" s="4">
        <v>29</v>
      </c>
      <c r="E9" s="4"/>
      <c r="F9" s="4"/>
      <c r="G9" s="5">
        <f t="shared" si="0"/>
        <v>89</v>
      </c>
      <c r="H9" s="52">
        <v>3</v>
      </c>
    </row>
    <row r="10" spans="1:8" ht="30" customHeight="1">
      <c r="A10" s="31" t="s">
        <v>72</v>
      </c>
      <c r="B10" s="1">
        <v>1</v>
      </c>
      <c r="C10" s="4">
        <v>60</v>
      </c>
      <c r="D10" s="4">
        <v>29</v>
      </c>
      <c r="E10" s="4"/>
      <c r="F10" s="4"/>
      <c r="G10" s="5">
        <f t="shared" si="0"/>
        <v>89</v>
      </c>
      <c r="H10" s="52">
        <v>1</v>
      </c>
    </row>
    <row r="11" spans="1:8" ht="30">
      <c r="A11" s="31" t="s">
        <v>49</v>
      </c>
      <c r="B11" s="1">
        <v>2</v>
      </c>
      <c r="C11" s="4">
        <v>60</v>
      </c>
      <c r="D11" s="4">
        <v>27</v>
      </c>
      <c r="E11" s="4"/>
      <c r="F11" s="4"/>
      <c r="G11" s="5">
        <f t="shared" si="0"/>
        <v>87</v>
      </c>
      <c r="H11" s="52">
        <v>2</v>
      </c>
    </row>
    <row r="12" spans="1:8" ht="29.25" customHeight="1">
      <c r="A12" s="31" t="s">
        <v>36</v>
      </c>
      <c r="B12" s="1">
        <v>2</v>
      </c>
      <c r="C12" s="7">
        <v>60</v>
      </c>
      <c r="D12" s="7">
        <v>26</v>
      </c>
      <c r="E12" s="7"/>
      <c r="F12" s="7"/>
      <c r="G12" s="5">
        <f t="shared" si="0"/>
        <v>86</v>
      </c>
      <c r="H12" s="52">
        <v>2</v>
      </c>
    </row>
    <row r="13" spans="1:8" ht="27.75" customHeight="1">
      <c r="A13" s="31" t="s">
        <v>48</v>
      </c>
      <c r="B13" s="1">
        <v>1</v>
      </c>
      <c r="C13" s="4">
        <v>60</v>
      </c>
      <c r="D13" s="4">
        <v>26</v>
      </c>
      <c r="E13" s="4"/>
      <c r="F13" s="4"/>
      <c r="G13" s="5">
        <f t="shared" si="0"/>
        <v>86</v>
      </c>
      <c r="H13" s="52">
        <v>1</v>
      </c>
    </row>
    <row r="14" spans="1:8" ht="30">
      <c r="A14" s="31" t="s">
        <v>28</v>
      </c>
      <c r="B14" s="1">
        <v>2</v>
      </c>
      <c r="C14" s="4">
        <v>50</v>
      </c>
      <c r="D14" s="4">
        <v>30</v>
      </c>
      <c r="E14" s="4"/>
      <c r="F14" s="4"/>
      <c r="G14" s="5">
        <f t="shared" si="0"/>
        <v>80</v>
      </c>
      <c r="H14" s="52">
        <v>2</v>
      </c>
    </row>
    <row r="15" spans="1:8" ht="15.75">
      <c r="A15" s="31" t="s">
        <v>77</v>
      </c>
      <c r="B15" s="1">
        <v>1</v>
      </c>
      <c r="C15" s="4">
        <v>50</v>
      </c>
      <c r="D15" s="4">
        <v>30</v>
      </c>
      <c r="E15" s="4"/>
      <c r="F15" s="4"/>
      <c r="G15" s="5">
        <f t="shared" si="0"/>
        <v>80</v>
      </c>
      <c r="H15" s="52">
        <v>1</v>
      </c>
    </row>
    <row r="16" spans="1:8" ht="30">
      <c r="A16" s="31" t="s">
        <v>33</v>
      </c>
      <c r="B16" s="1">
        <v>2</v>
      </c>
      <c r="C16" s="38">
        <v>50</v>
      </c>
      <c r="D16" s="38">
        <v>30</v>
      </c>
      <c r="E16" s="38"/>
      <c r="F16" s="38"/>
      <c r="G16" s="39">
        <f t="shared" si="0"/>
        <v>80</v>
      </c>
      <c r="H16" s="52">
        <v>2</v>
      </c>
    </row>
    <row r="17" spans="1:8" ht="15.75">
      <c r="A17" s="31" t="s">
        <v>27</v>
      </c>
      <c r="B17" s="1">
        <v>4</v>
      </c>
      <c r="C17" s="4">
        <v>50</v>
      </c>
      <c r="D17" s="4">
        <v>27</v>
      </c>
      <c r="E17" s="4"/>
      <c r="F17" s="4"/>
      <c r="G17" s="5">
        <f t="shared" si="0"/>
        <v>77</v>
      </c>
      <c r="H17" s="52">
        <v>4</v>
      </c>
    </row>
    <row r="18" spans="1:8" ht="30">
      <c r="A18" s="31" t="s">
        <v>57</v>
      </c>
      <c r="B18" s="1">
        <v>2</v>
      </c>
      <c r="C18" s="38">
        <v>50</v>
      </c>
      <c r="D18" s="38">
        <v>27</v>
      </c>
      <c r="E18" s="38"/>
      <c r="F18" s="38"/>
      <c r="G18" s="39">
        <f t="shared" si="0"/>
        <v>77</v>
      </c>
      <c r="H18" s="52">
        <v>2</v>
      </c>
    </row>
    <row r="19" spans="1:8" ht="30">
      <c r="A19" s="56" t="s">
        <v>44</v>
      </c>
      <c r="B19" s="57">
        <v>4</v>
      </c>
      <c r="C19" s="58">
        <v>50</v>
      </c>
      <c r="D19" s="58">
        <v>26</v>
      </c>
      <c r="E19" s="58"/>
      <c r="F19" s="58"/>
      <c r="G19" s="59">
        <f t="shared" si="0"/>
        <v>76</v>
      </c>
      <c r="H19" s="52">
        <v>4</v>
      </c>
    </row>
    <row r="20" spans="1:8" s="36" customFormat="1" ht="15.75">
      <c r="A20" s="60" t="s">
        <v>56</v>
      </c>
      <c r="B20" s="61">
        <v>1</v>
      </c>
      <c r="C20" s="62">
        <v>40</v>
      </c>
      <c r="D20" s="62">
        <v>30</v>
      </c>
      <c r="E20" s="62"/>
      <c r="F20" s="62"/>
      <c r="G20" s="18">
        <f t="shared" si="0"/>
        <v>70</v>
      </c>
      <c r="H20" s="18">
        <v>0</v>
      </c>
    </row>
    <row r="21" spans="1:8" s="36" customFormat="1" ht="15.75">
      <c r="A21" s="60" t="s">
        <v>32</v>
      </c>
      <c r="B21" s="61">
        <v>4</v>
      </c>
      <c r="C21" s="71">
        <v>40</v>
      </c>
      <c r="D21" s="71">
        <v>29</v>
      </c>
      <c r="E21" s="71"/>
      <c r="F21" s="71"/>
      <c r="G21" s="18">
        <f t="shared" si="0"/>
        <v>69</v>
      </c>
      <c r="H21" s="18">
        <v>0</v>
      </c>
    </row>
    <row r="22" spans="1:8" s="36" customFormat="1" ht="15.75">
      <c r="A22" s="60" t="s">
        <v>58</v>
      </c>
      <c r="B22" s="61">
        <v>2</v>
      </c>
      <c r="C22" s="63">
        <v>40</v>
      </c>
      <c r="D22" s="63">
        <v>29</v>
      </c>
      <c r="E22" s="63"/>
      <c r="F22" s="63"/>
      <c r="G22" s="64">
        <f t="shared" si="0"/>
        <v>69</v>
      </c>
      <c r="H22" s="18">
        <v>0</v>
      </c>
    </row>
    <row r="23" spans="1:8" s="36" customFormat="1" ht="30">
      <c r="A23" s="60" t="s">
        <v>69</v>
      </c>
      <c r="B23" s="61">
        <v>1</v>
      </c>
      <c r="C23" s="63">
        <v>40</v>
      </c>
      <c r="D23" s="63">
        <v>27</v>
      </c>
      <c r="E23" s="63"/>
      <c r="F23" s="63"/>
      <c r="G23" s="64">
        <f t="shared" si="0"/>
        <v>67</v>
      </c>
      <c r="H23" s="18">
        <v>0</v>
      </c>
    </row>
    <row r="24" spans="1:8" ht="15.75">
      <c r="A24" s="27" t="s">
        <v>4</v>
      </c>
      <c r="B24" s="3">
        <f>SUM(B3:B23)</f>
        <v>40</v>
      </c>
      <c r="C24" s="3"/>
      <c r="D24" s="3"/>
      <c r="E24" s="3"/>
      <c r="F24" s="3"/>
      <c r="G24" s="3"/>
      <c r="H24" s="3"/>
    </row>
    <row r="25" ht="15.75" thickBot="1"/>
    <row r="26" spans="1:4" ht="19.5" customHeight="1">
      <c r="A26" s="118" t="s">
        <v>123</v>
      </c>
      <c r="B26" s="119"/>
      <c r="C26" s="100"/>
      <c r="D26" s="101"/>
    </row>
    <row r="27" spans="1:4" ht="19.5" customHeight="1" thickBot="1">
      <c r="A27" s="120" t="s">
        <v>124</v>
      </c>
      <c r="B27" s="121"/>
      <c r="C27" s="104"/>
      <c r="D27" s="105"/>
    </row>
  </sheetData>
  <sheetProtection/>
  <autoFilter ref="A2:G24"/>
  <mergeCells count="5">
    <mergeCell ref="A26:B26"/>
    <mergeCell ref="C26:D26"/>
    <mergeCell ref="A27:B27"/>
    <mergeCell ref="C27:D27"/>
    <mergeCell ref="A1:B1"/>
  </mergeCells>
  <printOptions/>
  <pageMargins left="0.7" right="0.7" top="0.787401575" bottom="0.787401575" header="0.3" footer="0.3"/>
  <pageSetup horizontalDpi="600" verticalDpi="600" orientation="landscape" paperSize="8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H23"/>
  <sheetViews>
    <sheetView zoomScale="85" zoomScaleNormal="85" zoomScalePageLayoutView="0" workbookViewId="0" topLeftCell="A1">
      <pane xSplit="2" ySplit="2" topLeftCell="C3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D21" sqref="D21"/>
    </sheetView>
  </sheetViews>
  <sheetFormatPr defaultColWidth="9.00390625" defaultRowHeight="12.75"/>
  <cols>
    <col min="1" max="1" width="39.140625" style="22" customWidth="1"/>
    <col min="2" max="2" width="19.57421875" style="22" customWidth="1"/>
    <col min="3" max="3" width="15.57421875" style="22" customWidth="1"/>
    <col min="4" max="4" width="13.8515625" style="22" customWidth="1"/>
    <col min="5" max="5" width="14.57421875" style="22" customWidth="1"/>
    <col min="6" max="6" width="13.421875" style="22" customWidth="1"/>
    <col min="7" max="7" width="11.7109375" style="22" customWidth="1"/>
    <col min="8" max="8" width="26.57421875" style="22" customWidth="1"/>
    <col min="9" max="16384" width="9.00390625" style="22" customWidth="1"/>
  </cols>
  <sheetData>
    <row r="1" spans="1:8" ht="39.75" customHeight="1">
      <c r="A1" s="106" t="s">
        <v>108</v>
      </c>
      <c r="B1" s="107"/>
      <c r="C1" s="12"/>
      <c r="D1" s="12"/>
      <c r="E1" s="12"/>
      <c r="F1" s="12"/>
      <c r="G1" s="12"/>
      <c r="H1" s="79"/>
    </row>
    <row r="2" spans="1:8" ht="115.5" customHeight="1">
      <c r="A2" s="23" t="s">
        <v>1</v>
      </c>
      <c r="B2" s="24" t="s">
        <v>2</v>
      </c>
      <c r="C2" s="26" t="s">
        <v>7</v>
      </c>
      <c r="D2" s="26" t="s">
        <v>6</v>
      </c>
      <c r="E2" s="26" t="s">
        <v>11</v>
      </c>
      <c r="F2" s="26" t="s">
        <v>12</v>
      </c>
      <c r="G2" s="26" t="s">
        <v>3</v>
      </c>
      <c r="H2" s="30" t="s">
        <v>26</v>
      </c>
    </row>
    <row r="3" spans="1:8" ht="36.75" customHeight="1">
      <c r="A3" s="31" t="s">
        <v>51</v>
      </c>
      <c r="B3" s="9">
        <v>4</v>
      </c>
      <c r="C3" s="4">
        <v>60</v>
      </c>
      <c r="D3" s="4">
        <v>35</v>
      </c>
      <c r="E3" s="4"/>
      <c r="F3" s="4"/>
      <c r="G3" s="5">
        <f aca="true" t="shared" si="0" ref="G3:G19">SUM(C3:F3)</f>
        <v>95</v>
      </c>
      <c r="H3" s="52">
        <v>4</v>
      </c>
    </row>
    <row r="4" spans="1:8" ht="45.75" customHeight="1">
      <c r="A4" s="31" t="s">
        <v>76</v>
      </c>
      <c r="B4" s="9">
        <v>1</v>
      </c>
      <c r="C4" s="4">
        <v>60</v>
      </c>
      <c r="D4" s="4">
        <v>35</v>
      </c>
      <c r="E4" s="4"/>
      <c r="F4" s="4"/>
      <c r="G4" s="5">
        <f t="shared" si="0"/>
        <v>95</v>
      </c>
      <c r="H4" s="52">
        <v>1</v>
      </c>
    </row>
    <row r="5" spans="1:8" ht="42" customHeight="1">
      <c r="A5" s="31" t="s">
        <v>78</v>
      </c>
      <c r="B5" s="9">
        <v>2</v>
      </c>
      <c r="C5" s="16">
        <v>60</v>
      </c>
      <c r="D5" s="16">
        <v>35</v>
      </c>
      <c r="E5" s="16"/>
      <c r="F5" s="16"/>
      <c r="G5" s="17">
        <f t="shared" si="0"/>
        <v>95</v>
      </c>
      <c r="H5" s="52">
        <v>2</v>
      </c>
    </row>
    <row r="6" spans="1:8" ht="39.75" customHeight="1">
      <c r="A6" s="31" t="s">
        <v>37</v>
      </c>
      <c r="B6" s="9">
        <v>3</v>
      </c>
      <c r="C6" s="4">
        <v>60</v>
      </c>
      <c r="D6" s="4">
        <v>34</v>
      </c>
      <c r="E6" s="4"/>
      <c r="F6" s="4"/>
      <c r="G6" s="5">
        <f t="shared" si="0"/>
        <v>94</v>
      </c>
      <c r="H6" s="52">
        <v>3</v>
      </c>
    </row>
    <row r="7" spans="1:8" ht="41.25" customHeight="1">
      <c r="A7" s="31" t="s">
        <v>74</v>
      </c>
      <c r="B7" s="1">
        <v>1</v>
      </c>
      <c r="C7" s="10">
        <v>60</v>
      </c>
      <c r="D7" s="4">
        <v>34</v>
      </c>
      <c r="E7" s="4"/>
      <c r="F7" s="4"/>
      <c r="G7" s="5">
        <f t="shared" si="0"/>
        <v>94</v>
      </c>
      <c r="H7" s="52">
        <v>1</v>
      </c>
    </row>
    <row r="8" spans="1:8" ht="42.75" customHeight="1">
      <c r="A8" s="31" t="s">
        <v>38</v>
      </c>
      <c r="B8" s="2">
        <v>4</v>
      </c>
      <c r="C8" s="7">
        <v>60</v>
      </c>
      <c r="D8" s="4">
        <v>33</v>
      </c>
      <c r="E8" s="4"/>
      <c r="F8" s="4"/>
      <c r="G8" s="5">
        <f t="shared" si="0"/>
        <v>93</v>
      </c>
      <c r="H8" s="78">
        <v>4</v>
      </c>
    </row>
    <row r="9" spans="1:8" ht="39" customHeight="1">
      <c r="A9" s="31" t="s">
        <v>44</v>
      </c>
      <c r="B9" s="1">
        <v>1</v>
      </c>
      <c r="C9" s="4">
        <v>60</v>
      </c>
      <c r="D9" s="4">
        <v>32</v>
      </c>
      <c r="E9" s="4"/>
      <c r="F9" s="4"/>
      <c r="G9" s="5">
        <f t="shared" si="0"/>
        <v>92</v>
      </c>
      <c r="H9" s="52">
        <v>1</v>
      </c>
    </row>
    <row r="10" spans="1:8" ht="41.25" customHeight="1">
      <c r="A10" s="31" t="s">
        <v>35</v>
      </c>
      <c r="B10" s="9">
        <v>4</v>
      </c>
      <c r="C10" s="4">
        <v>60</v>
      </c>
      <c r="D10" s="4">
        <v>32</v>
      </c>
      <c r="E10" s="4"/>
      <c r="F10" s="4"/>
      <c r="G10" s="5">
        <f t="shared" si="0"/>
        <v>92</v>
      </c>
      <c r="H10" s="52">
        <v>4</v>
      </c>
    </row>
    <row r="11" spans="1:8" ht="38.25" customHeight="1">
      <c r="A11" s="31" t="s">
        <v>29</v>
      </c>
      <c r="B11" s="9">
        <v>4</v>
      </c>
      <c r="C11" s="4">
        <v>60</v>
      </c>
      <c r="D11" s="4">
        <v>32</v>
      </c>
      <c r="E11" s="4"/>
      <c r="F11" s="4"/>
      <c r="G11" s="5">
        <f t="shared" si="0"/>
        <v>92</v>
      </c>
      <c r="H11" s="52">
        <v>4</v>
      </c>
    </row>
    <row r="12" spans="1:8" ht="15.75">
      <c r="A12" s="31" t="s">
        <v>18</v>
      </c>
      <c r="B12" s="9">
        <v>3</v>
      </c>
      <c r="C12" s="10">
        <v>60</v>
      </c>
      <c r="D12" s="4">
        <v>31</v>
      </c>
      <c r="E12" s="4"/>
      <c r="F12" s="4"/>
      <c r="G12" s="5">
        <f t="shared" si="0"/>
        <v>91</v>
      </c>
      <c r="H12" s="52">
        <v>3</v>
      </c>
    </row>
    <row r="13" spans="1:8" ht="39" customHeight="1">
      <c r="A13" s="56" t="s">
        <v>27</v>
      </c>
      <c r="B13" s="72">
        <v>4</v>
      </c>
      <c r="C13" s="73">
        <v>60</v>
      </c>
      <c r="D13" s="58">
        <v>29</v>
      </c>
      <c r="E13" s="58"/>
      <c r="F13" s="58"/>
      <c r="G13" s="59">
        <f t="shared" si="0"/>
        <v>89</v>
      </c>
      <c r="H13" s="78">
        <v>4</v>
      </c>
    </row>
    <row r="14" spans="1:8" ht="36.75" customHeight="1">
      <c r="A14" s="56" t="s">
        <v>109</v>
      </c>
      <c r="B14" s="57">
        <v>2</v>
      </c>
      <c r="C14" s="58">
        <v>60</v>
      </c>
      <c r="D14" s="58">
        <v>29</v>
      </c>
      <c r="E14" s="58"/>
      <c r="F14" s="58"/>
      <c r="G14" s="59">
        <f t="shared" si="0"/>
        <v>89</v>
      </c>
      <c r="H14" s="52">
        <v>2</v>
      </c>
    </row>
    <row r="15" spans="1:8" ht="15.75">
      <c r="A15" s="56" t="s">
        <v>39</v>
      </c>
      <c r="B15" s="57">
        <v>1</v>
      </c>
      <c r="C15" s="58">
        <v>60</v>
      </c>
      <c r="D15" s="58">
        <v>29</v>
      </c>
      <c r="E15" s="58"/>
      <c r="F15" s="58"/>
      <c r="G15" s="59">
        <f t="shared" si="0"/>
        <v>89</v>
      </c>
      <c r="H15" s="52">
        <v>1</v>
      </c>
    </row>
    <row r="16" spans="1:8" s="36" customFormat="1" ht="30">
      <c r="A16" s="60" t="s">
        <v>55</v>
      </c>
      <c r="B16" s="61">
        <v>3</v>
      </c>
      <c r="C16" s="63">
        <v>50</v>
      </c>
      <c r="D16" s="63">
        <v>35</v>
      </c>
      <c r="E16" s="63"/>
      <c r="F16" s="63"/>
      <c r="G16" s="64">
        <f t="shared" si="0"/>
        <v>85</v>
      </c>
      <c r="H16" s="20">
        <v>0</v>
      </c>
    </row>
    <row r="17" spans="1:8" s="36" customFormat="1" ht="30">
      <c r="A17" s="60" t="s">
        <v>43</v>
      </c>
      <c r="B17" s="61">
        <v>4</v>
      </c>
      <c r="C17" s="62">
        <v>50</v>
      </c>
      <c r="D17" s="62">
        <v>33</v>
      </c>
      <c r="E17" s="62"/>
      <c r="F17" s="62"/>
      <c r="G17" s="18">
        <f t="shared" si="0"/>
        <v>83</v>
      </c>
      <c r="H17" s="20">
        <v>0</v>
      </c>
    </row>
    <row r="18" spans="1:8" s="36" customFormat="1" ht="30">
      <c r="A18" s="60" t="s">
        <v>110</v>
      </c>
      <c r="B18" s="61">
        <v>1</v>
      </c>
      <c r="C18" s="63">
        <v>50</v>
      </c>
      <c r="D18" s="63">
        <v>30</v>
      </c>
      <c r="E18" s="63"/>
      <c r="F18" s="63"/>
      <c r="G18" s="64">
        <f t="shared" si="0"/>
        <v>80</v>
      </c>
      <c r="H18" s="20">
        <v>0</v>
      </c>
    </row>
    <row r="19" spans="1:8" s="36" customFormat="1" ht="44.25" customHeight="1">
      <c r="A19" s="60" t="s">
        <v>54</v>
      </c>
      <c r="B19" s="61">
        <v>2</v>
      </c>
      <c r="C19" s="63">
        <v>50</v>
      </c>
      <c r="D19" s="63">
        <v>29</v>
      </c>
      <c r="E19" s="63"/>
      <c r="F19" s="63"/>
      <c r="G19" s="64">
        <f t="shared" si="0"/>
        <v>79</v>
      </c>
      <c r="H19" s="20">
        <v>0</v>
      </c>
    </row>
    <row r="20" spans="1:8" ht="15.75">
      <c r="A20" s="27" t="s">
        <v>4</v>
      </c>
      <c r="B20" s="3">
        <f>SUM(B3:B19)</f>
        <v>44</v>
      </c>
      <c r="C20" s="3"/>
      <c r="D20" s="3"/>
      <c r="E20" s="3"/>
      <c r="F20" s="3"/>
      <c r="G20" s="3"/>
      <c r="H20" s="3"/>
    </row>
    <row r="21" ht="15.75" thickBot="1"/>
    <row r="22" spans="1:4" ht="19.5" customHeight="1">
      <c r="A22" s="118" t="s">
        <v>130</v>
      </c>
      <c r="B22" s="119"/>
      <c r="C22" s="100"/>
      <c r="D22" s="101"/>
    </row>
    <row r="23" spans="1:4" ht="19.5" customHeight="1" thickBot="1">
      <c r="A23" s="120" t="s">
        <v>131</v>
      </c>
      <c r="B23" s="121"/>
      <c r="C23" s="104"/>
      <c r="D23" s="105"/>
    </row>
  </sheetData>
  <sheetProtection/>
  <autoFilter ref="A2:G2"/>
  <mergeCells count="5">
    <mergeCell ref="A22:B22"/>
    <mergeCell ref="C22:D22"/>
    <mergeCell ref="A23:B23"/>
    <mergeCell ref="C23:D23"/>
    <mergeCell ref="A1:B1"/>
  </mergeCells>
  <printOptions/>
  <pageMargins left="0.7" right="0.7" top="0.787401575" bottom="0.787401575" header="0.3" footer="0.3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tabulka hodnocení žádostí AK pro rok 2020 - Aplikovaná fyzioterapie (okruh Fyzioterapeut)</dc:title>
  <dc:subject/>
  <dc:creator>Lucie Votrubová</dc:creator>
  <cp:keywords/>
  <dc:description/>
  <cp:lastModifiedBy>Asgari Lenka Mgr.</cp:lastModifiedBy>
  <cp:lastPrinted>2022-04-25T05:05:24Z</cp:lastPrinted>
  <dcterms:created xsi:type="dcterms:W3CDTF">2020-03-20T09:14:59Z</dcterms:created>
  <dcterms:modified xsi:type="dcterms:W3CDTF">2022-07-11T11:40:39Z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