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510" windowWidth="28830" windowHeight="6330" activeTab="0"/>
  </bookViews>
  <sheets>
    <sheet name="IPO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<sst xmlns="http://schemas.openxmlformats.org/spreadsheetml/2006/main" count="45" uniqueCount="45">
  <si>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název subjektu</t>
  </si>
  <si>
    <t>Endokrinologický ústav</t>
  </si>
  <si>
    <t>Masarykův onkologický ústav</t>
  </si>
  <si>
    <t>Nemocnice Na Homolce</t>
  </si>
  <si>
    <t>Revmatologický ústav</t>
  </si>
  <si>
    <t>Ústav hematologie a krevní transfuze</t>
  </si>
  <si>
    <t>Všeobecná fakultní nemocnice v Praze</t>
  </si>
  <si>
    <t>Fakultní nemocnice Brno</t>
  </si>
  <si>
    <t>Fakultní nemocnice Hradec Králové</t>
  </si>
  <si>
    <t>Fakultní nemocnice Královské Vinohrady</t>
  </si>
  <si>
    <t>Fakultní nemocnice Olomouc</t>
  </si>
  <si>
    <t>Fakultní nemocnice Ostrava</t>
  </si>
  <si>
    <t>Fakultní nemocnice v Motole</t>
  </si>
  <si>
    <t>Fakultní nemocnice u sv.Anny v Brně</t>
  </si>
  <si>
    <t>Institut klinické a experimentální medicíny</t>
  </si>
  <si>
    <t>Národní ústav duševního zdraví</t>
  </si>
  <si>
    <t xml:space="preserve">Fakultní nemocnice Plzeň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</si>
  <si>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</si>
  <si>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</si>
  <si>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</si>
  <si>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</si>
  <si>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</si>
  <si>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</si>
  <si>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</si>
  <si>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</si>
  <si>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</si>
  <si>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</si>
  <si>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</si>
  <si>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</si>
  <si>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</si>
  <si>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</si>
  <si>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</si>
  <si>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</si>
  <si>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</si>
  <si>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</si>
  <si>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10.</t>
  </si>
  <si>
    <t>Státní zdravotní ústav</t>
  </si>
  <si>
    <t>údaje jsou v Kč</t>
  </si>
  <si>
    <t>Vypracovala: Ing. Jana Hejnová</t>
  </si>
  <si>
    <t>Odbor VLP/VLP1</t>
  </si>
  <si>
    <t>Fakultní nemocnice Bulovka</t>
  </si>
  <si>
    <t>Fakultní Thomayerova nemocnice</t>
  </si>
  <si>
    <t>Zálohová platba ve výši 70% roku 2021</t>
  </si>
  <si>
    <t>Dne: 30. 3. 2022</t>
  </si>
  <si>
    <t xml:space="preserve">Rozdělení institucionální podpory na rok  2022 zálohová platba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</si>
</sst>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"/>
    <numFmt numFmtId="170" formatCode="#,##0.000_ ;\-#,##0.000\ "/>
    <numFmt numFmtId="171" formatCode="#,##0.000"/>
    <numFmt numFmtId="172" formatCode="[$¥€-2]\ #\ ##,000_);[Red]\([$€-2]\ #\ ##,000\)"/>
    <numFmt numFmtId="173" formatCode="[$-405]d\.\ mmmm\ yyyy"/>
    <numFmt numFmtId="174" formatCode="#,##0.000000"/>
    <numFmt numFmtId="175" formatCode="0.000000"/>
    <numFmt numFmtId="176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0" xfId="0" applyFont="1" applyAlignment="1">
      <alignment/>
    </xf>
    <xf numFmtId="3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3" fillId="0" borderId="15" xfId="0" applyFont="1" applyBorder="1" applyAlignment="1">
      <alignment wrapText="1"/>
    </xf>
    <xf numFmtId="0" fontId="1" fillId="0" borderId="16" xfId="0" applyFont="1" applyBorder="1" applyAlignment="1" quotePrefix="1">
      <alignment wrapText="1"/>
    </xf>
    <xf numFmtId="0" fontId="1" fillId="33" borderId="16" xfId="0" applyFont="1" applyFill="1" applyBorder="1" applyAlignment="1" quotePrefix="1">
      <alignment wrapText="1"/>
    </xf>
    <xf numFmtId="0" fontId="3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0" fontId="3" fillId="34" borderId="18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3" fillId="34" borderId="14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3.57421875" style="0" bestFit="1" customWidth="1"/>
    <col min="2" max="2" width="38.7109375" style="0" customWidth="1"/>
    <col min="3" max="3" width="12.140625" style="0" customWidth="1"/>
    <col min="4" max="4" width="22.140625" style="0" customWidth="1"/>
    <col min="6" max="6" width="12.421875" style="0" customWidth="1"/>
  </cols>
  <sheetData>
    <row r="2" ht="15.75">
      <c r="B2" s="6" t="s">
        <v>44</v>
      </c>
    </row>
    <row r="4" ht="13.5" thickBot="1">
      <c r="B4" s="2" t="s">
        <v>37</v>
      </c>
    </row>
    <row r="5" spans="2:4" ht="30.75" thickBot="1">
      <c r="B5" s="14" t="s">
        <v>0</v>
      </c>
      <c r="C5" s="17">
        <v>2021</v>
      </c>
      <c r="D5" s="17" t="s">
        <v>42</v>
      </c>
    </row>
    <row r="6" spans="1:4" ht="15">
      <c r="A6" s="3" t="s">
        <v>17</v>
      </c>
      <c r="B6" s="9" t="s">
        <v>1</v>
      </c>
      <c r="C6" s="15">
        <v>17989982</v>
      </c>
      <c r="D6" s="15">
        <f>C6*0.7</f>
        <v>12592987.399999999</v>
      </c>
    </row>
    <row r="7" spans="1:4" ht="15">
      <c r="A7" s="4" t="s">
        <v>18</v>
      </c>
      <c r="B7" s="10" t="s">
        <v>7</v>
      </c>
      <c r="C7" s="7">
        <v>52354104</v>
      </c>
      <c r="D7" s="7">
        <f aca="true" t="shared" si="0" ref="D7:D24">C7*0.7</f>
        <v>36647872.8</v>
      </c>
    </row>
    <row r="8" spans="1:4" ht="15">
      <c r="A8" s="4" t="s">
        <v>19</v>
      </c>
      <c r="B8" s="10" t="s">
        <v>8</v>
      </c>
      <c r="C8" s="7">
        <v>51102099</v>
      </c>
      <c r="D8" s="7">
        <f t="shared" si="0"/>
        <v>35771469.3</v>
      </c>
    </row>
    <row r="9" spans="1:4" ht="15">
      <c r="A9" s="4" t="s">
        <v>20</v>
      </c>
      <c r="B9" s="10" t="s">
        <v>9</v>
      </c>
      <c r="C9" s="7">
        <v>21507637</v>
      </c>
      <c r="D9" s="7">
        <f t="shared" si="0"/>
        <v>15055345.899999999</v>
      </c>
    </row>
    <row r="10" spans="1:4" ht="15">
      <c r="A10" s="4" t="s">
        <v>21</v>
      </c>
      <c r="B10" s="10" t="s">
        <v>10</v>
      </c>
      <c r="C10" s="7">
        <v>21880339</v>
      </c>
      <c r="D10" s="7">
        <f t="shared" si="0"/>
        <v>15316237.299999999</v>
      </c>
    </row>
    <row r="11" spans="1:4" ht="15">
      <c r="A11" s="4" t="s">
        <v>22</v>
      </c>
      <c r="B11" s="11" t="s">
        <v>11</v>
      </c>
      <c r="C11" s="7">
        <v>26267828</v>
      </c>
      <c r="D11" s="7">
        <f t="shared" si="0"/>
        <v>18387479.599999998</v>
      </c>
    </row>
    <row r="12" spans="1:4" ht="15">
      <c r="A12" s="4" t="s">
        <v>23</v>
      </c>
      <c r="B12" s="11" t="s">
        <v>16</v>
      </c>
      <c r="C12" s="7">
        <v>24973602</v>
      </c>
      <c r="D12" s="7">
        <f t="shared" si="0"/>
        <v>17481521.4</v>
      </c>
    </row>
    <row r="13" spans="1:4" ht="15">
      <c r="A13" s="4" t="s">
        <v>24</v>
      </c>
      <c r="B13" s="11" t="s">
        <v>13</v>
      </c>
      <c r="C13" s="7">
        <v>48480856</v>
      </c>
      <c r="D13" s="7">
        <f t="shared" si="0"/>
        <v>33936599.199999996</v>
      </c>
    </row>
    <row r="14" spans="1:4" ht="15">
      <c r="A14" s="4" t="s">
        <v>25</v>
      </c>
      <c r="B14" s="11" t="s">
        <v>12</v>
      </c>
      <c r="C14" s="7">
        <v>78296573</v>
      </c>
      <c r="D14" s="7">
        <f t="shared" si="0"/>
        <v>54807601.099999994</v>
      </c>
    </row>
    <row r="15" spans="1:4" ht="15.75" customHeight="1">
      <c r="A15" s="4" t="s">
        <v>35</v>
      </c>
      <c r="B15" s="11" t="s">
        <v>14</v>
      </c>
      <c r="C15" s="7">
        <v>67090836</v>
      </c>
      <c r="D15" s="7">
        <f t="shared" si="0"/>
        <v>46963585.199999996</v>
      </c>
    </row>
    <row r="16" spans="1:4" ht="15">
      <c r="A16" s="4" t="s">
        <v>26</v>
      </c>
      <c r="B16" s="12" t="s">
        <v>2</v>
      </c>
      <c r="C16" s="7">
        <v>45175174</v>
      </c>
      <c r="D16" s="7">
        <f t="shared" si="0"/>
        <v>31622621.799999997</v>
      </c>
    </row>
    <row r="17" spans="1:4" ht="15">
      <c r="A17" s="4" t="s">
        <v>27</v>
      </c>
      <c r="B17" s="12" t="s">
        <v>15</v>
      </c>
      <c r="C17" s="7">
        <v>49406773</v>
      </c>
      <c r="D17" s="7">
        <f t="shared" si="0"/>
        <v>34584741.1</v>
      </c>
    </row>
    <row r="18" spans="1:4" ht="15">
      <c r="A18" s="4" t="s">
        <v>28</v>
      </c>
      <c r="B18" s="12" t="s">
        <v>40</v>
      </c>
      <c r="C18" s="7">
        <v>6751735</v>
      </c>
      <c r="D18" s="7">
        <f t="shared" si="0"/>
        <v>4726214.5</v>
      </c>
    </row>
    <row r="19" spans="1:4" ht="15">
      <c r="A19" s="4" t="s">
        <v>29</v>
      </c>
      <c r="B19" s="12" t="s">
        <v>3</v>
      </c>
      <c r="C19" s="7">
        <v>17203870</v>
      </c>
      <c r="D19" s="7">
        <f t="shared" si="0"/>
        <v>12042709</v>
      </c>
    </row>
    <row r="20" spans="1:4" ht="15">
      <c r="A20" s="4" t="s">
        <v>30</v>
      </c>
      <c r="B20" s="12" t="s">
        <v>4</v>
      </c>
      <c r="C20" s="7">
        <v>21436019</v>
      </c>
      <c r="D20" s="7">
        <f t="shared" si="0"/>
        <v>15005213.299999999</v>
      </c>
    </row>
    <row r="21" spans="1:4" ht="17.25" customHeight="1">
      <c r="A21" s="4" t="s">
        <v>31</v>
      </c>
      <c r="B21" s="11" t="s">
        <v>36</v>
      </c>
      <c r="C21" s="7">
        <v>20491219</v>
      </c>
      <c r="D21" s="7">
        <f t="shared" si="0"/>
        <v>14343853.299999999</v>
      </c>
    </row>
    <row r="22" spans="1:4" ht="15">
      <c r="A22" s="4" t="s">
        <v>32</v>
      </c>
      <c r="B22" s="12" t="s">
        <v>41</v>
      </c>
      <c r="C22" s="7">
        <v>15099972</v>
      </c>
      <c r="D22" s="7">
        <f t="shared" si="0"/>
        <v>10569980.399999999</v>
      </c>
    </row>
    <row r="23" spans="1:4" ht="15">
      <c r="A23" s="4" t="s">
        <v>33</v>
      </c>
      <c r="B23" s="12" t="s">
        <v>5</v>
      </c>
      <c r="C23" s="7">
        <v>28774277</v>
      </c>
      <c r="D23" s="7">
        <f t="shared" si="0"/>
        <v>20141993.9</v>
      </c>
    </row>
    <row r="24" spans="1:4" ht="15.75" thickBot="1">
      <c r="A24" s="5" t="s">
        <v>34</v>
      </c>
      <c r="B24" s="13" t="s">
        <v>6</v>
      </c>
      <c r="C24" s="16">
        <v>92798971</v>
      </c>
      <c r="D24" s="19">
        <f t="shared" si="0"/>
        <v>64959279.699999996</v>
      </c>
    </row>
    <row r="25" spans="2:4" ht="15.75" thickBot="1">
      <c r="B25" s="1"/>
      <c r="C25" s="8">
        <f>SUM(C6:C24)</f>
        <v>707081866</v>
      </c>
      <c r="D25" s="8">
        <f>SUM(D6:D24)</f>
        <v>494957306.2</v>
      </c>
    </row>
    <row r="27" spans="2:6" ht="12.75">
      <c r="B27" t="s">
        <v>38</v>
      </c>
      <c r="F27" s="18"/>
    </row>
    <row r="28" ht="12.75" customHeight="1">
      <c r="B28" t="s">
        <v>39</v>
      </c>
    </row>
    <row r="29" ht="12.75" customHeight="1">
      <c r="B29" s="20" t="s">
        <v>43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printOptions/>
  <pageMargins left="0.7086614173228347" right="0.7086614173228347" top="0.7874015748031497" bottom="0.7874015748031497" header="0.31496062992125984" footer="0.31496062992125984"/>
  <pageSetup cellComments="asDisplayed"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BLAŽKA</dc:creator>
  <cp:keywords/>
  <dc:description/>
  <cp:lastModifiedBy>Hejnová Jana Ing.</cp:lastModifiedBy>
  <cp:lastPrinted>2022-04-06T08:03:27Z</cp:lastPrinted>
  <dcterms:created xsi:type="dcterms:W3CDTF">2014-11-14T14:57:02Z</dcterms:created>
  <dcterms:modified xsi:type="dcterms:W3CDTF">2022-04-06T08:03:32Z</dcterms:modified>
  <cp:category/>
  <cp:version/>
  <cp:contentType/>
  <cp:contentStatus/>
</cp:coreProperties>
</file>