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/>
  <bookViews>
    <workbookView xWindow="65524" yWindow="65524" windowWidth="14520" windowHeight="12456" tabRatio="500" activeTab="0"/>
  </bookViews>
  <sheets>
    <sheet name="typy ZZ" sheetId="1" r:id="rId1"/>
    <sheet name="řízení DP" sheetId="2" r:id="rId2"/>
    <sheet name="kraje přehled" sheetId="5" r:id="rId3"/>
  </sheets>
  <definedNames>
    <definedName name="_xlnm.Print_Area" localSheetId="2">'kraje přehled'!$A$1:$L$19</definedName>
    <definedName name="_xlnm.Print_Area" localSheetId="1">'řízení DP'!$A$1:$E$6</definedName>
    <definedName name="_xlnm.Print_Area" localSheetId="0">'typy ZZ'!$A$1:$G$29</definedName>
  </definedNames>
  <calcPr calcId="191029"/>
  <extLst/>
</workbook>
</file>

<file path=xl/sharedStrings.xml><?xml version="1.0" encoding="utf-8"?>
<sst xmlns="http://schemas.openxmlformats.org/spreadsheetml/2006/main" count="78" uniqueCount="68">
  <si>
    <t>Typy ZZ</t>
  </si>
  <si>
    <t>Počet dobrovolníků</t>
  </si>
  <si>
    <t>Počet odpracovaných hodin</t>
  </si>
  <si>
    <t>Fakultní nemocnice</t>
  </si>
  <si>
    <t>Nemocnice</t>
  </si>
  <si>
    <t>Nemocnice následné péče</t>
  </si>
  <si>
    <t>Psychiatrická léčebna</t>
  </si>
  <si>
    <t>Hospic</t>
  </si>
  <si>
    <t>Domácí zdravotní péče</t>
  </si>
  <si>
    <t>Kojenecký ústav s dětským domovem</t>
  </si>
  <si>
    <t>Z toho počet ZZ kde pracují dobrovolníci</t>
  </si>
  <si>
    <t>CELKEM</t>
  </si>
  <si>
    <t>Počet daného typu ZZ celkem v ČR</t>
  </si>
  <si>
    <t>Typ řízení programu</t>
  </si>
  <si>
    <t>Počet ZZ</t>
  </si>
  <si>
    <t>Zdravotnická zařízení s vlastním dobrovolnickým programem</t>
  </si>
  <si>
    <t>Zdravotnická zařízení s partnerem NNO</t>
  </si>
  <si>
    <t>Kraj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</si>
  <si>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</si>
  <si>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</si>
  <si>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</si>
  <si>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</si>
  <si>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</si>
  <si>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</si>
  <si>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</si>
  <si>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</si>
  <si>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</si>
  <si>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</si>
  <si>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Olomoucký</t>
  </si>
  <si>
    <t>Zlínský</t>
  </si>
  <si>
    <t>Moravskoslezský</t>
  </si>
  <si>
    <t>Jihomoravský</t>
  </si>
  <si>
    <t>CELKEM ČR</t>
  </si>
  <si>
    <t>Počet odprac. hodin</t>
  </si>
  <si>
    <t>Počet ZZ   v kraji celkem</t>
  </si>
  <si>
    <t>Celkem</t>
  </si>
  <si>
    <t>Počet ZZ s DP</t>
  </si>
  <si>
    <t xml:space="preserve">Přehled podle krajů </t>
  </si>
  <si>
    <t>Přehled podle typu řízení programu</t>
  </si>
  <si>
    <t>Přehled podle typu zdravotnického zařízení</t>
  </si>
  <si>
    <t>v ZZ                  s vlastním programem</t>
  </si>
  <si>
    <t>v ZZ                   s partnerem NNO</t>
  </si>
  <si>
    <t>v ZZ                s vlastním programem</t>
  </si>
  <si>
    <t>v ZZ                  s partnerem NNO</t>
  </si>
  <si>
    <t>*</t>
  </si>
  <si>
    <t>*někerá ZZ mají jak vlastní program, tak partnerství s NNO</t>
  </si>
  <si>
    <t>Ostatní</t>
  </si>
  <si>
    <t>Počet ZZ             s vlastním programem*</t>
  </si>
  <si>
    <t>Počet ZZ          s partnerem NNO*</t>
  </si>
  <si>
    <t>Léčebna pro dlouhodobě nemocné (LDN)</t>
  </si>
  <si>
    <t>Samost.ordinace prakt.lék.pro dospělé</t>
  </si>
  <si>
    <t>Samostatná ordinace PL - stomatologa</t>
  </si>
  <si>
    <t>Samostatná ordinace lékaře specialisty</t>
  </si>
  <si>
    <t>Samostat.zaříz.nelékaře rehabilitační</t>
  </si>
  <si>
    <t>Zdravotní péče v ústavech sociální p.</t>
  </si>
  <si>
    <t>Samostatné zařízení nelékaře - jiné</t>
  </si>
  <si>
    <t>Evidence dobrovolníků u poskytovatele zdravotních služeb  v ČR 2019</t>
  </si>
  <si>
    <t>Rehabilitační ústav</t>
  </si>
  <si>
    <t>Dětská psychiatrická léčebna</t>
  </si>
  <si>
    <t>Zdravotnické středisko</t>
  </si>
  <si>
    <t>Sam.ord.prakt.lékaře pro děti a dorost</t>
  </si>
  <si>
    <t>Samostatná ordinace PL - gynekologa</t>
  </si>
  <si>
    <t>Samostatná stomatologická laboratoř</t>
  </si>
  <si>
    <t>Dětské centrum</t>
  </si>
  <si>
    <t>Dětský stacionář</t>
  </si>
  <si>
    <t>Zdravotnická zachranná služba</t>
  </si>
  <si>
    <t>Lékárna</t>
  </si>
  <si>
    <t>Zdroj ÚZIS ČR, Roční výkaz E (MZ) 1-01 - Informativní údaje o poskytovateli zdravotních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</si>
</sst>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2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0" fontId="3" fillId="6" borderId="5" xfId="0" applyFont="1" applyFill="1" applyBorder="1"/>
    <xf numFmtId="0" fontId="3" fillId="6" borderId="5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3" fillId="6" borderId="1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6" borderId="5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4" borderId="16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zoomScale="80" zoomScaleNormal="80" zoomScalePageLayoutView="125" workbookViewId="0" topLeftCell="A1">
      <selection activeCell="C28" sqref="C28"/>
    </sheetView>
  </sheetViews>
  <sheetFormatPr defaultColWidth="11.00390625" defaultRowHeight="15.75"/>
  <cols>
    <col min="1" max="1" width="4.625" style="0" customWidth="1"/>
    <col min="2" max="2" width="40.375" style="0" customWidth="1"/>
    <col min="3" max="3" width="16.375" style="0" customWidth="1"/>
    <col min="4" max="4" width="18.00390625" style="0" customWidth="1"/>
    <col min="5" max="5" width="13.375" style="0" customWidth="1"/>
    <col min="6" max="6" width="17.25390625" style="0" customWidth="1"/>
    <col min="7" max="7" width="12.00390625" style="0" bestFit="1" customWidth="1"/>
  </cols>
  <sheetData>
    <row r="1" spans="1:7" ht="38.1" customHeight="1">
      <c r="A1" s="74" t="s">
        <v>56</v>
      </c>
      <c r="B1" s="75"/>
      <c r="C1" s="75"/>
      <c r="D1" s="75"/>
      <c r="E1" s="75"/>
      <c r="F1" s="76"/>
      <c r="G1" t="s">
        <v>67</v>
      </c>
    </row>
    <row r="2" spans="1:10" ht="23.1" customHeight="1">
      <c r="A2" s="77" t="s">
        <v>39</v>
      </c>
      <c r="B2" s="78"/>
      <c r="C2" s="78"/>
      <c r="D2" s="78"/>
      <c r="E2" s="78"/>
      <c r="F2" s="79"/>
      <c r="G2" s="6"/>
      <c r="H2" s="6"/>
      <c r="I2" s="6"/>
      <c r="J2" s="6"/>
    </row>
    <row r="3" spans="1:6" ht="51.75" customHeight="1">
      <c r="A3" s="8"/>
      <c r="B3" s="3" t="s">
        <v>0</v>
      </c>
      <c r="C3" s="4" t="s">
        <v>12</v>
      </c>
      <c r="D3" s="5" t="s">
        <v>10</v>
      </c>
      <c r="E3" s="4" t="s">
        <v>1</v>
      </c>
      <c r="F3" s="9" t="s">
        <v>33</v>
      </c>
    </row>
    <row r="4" spans="1:7" ht="15.75">
      <c r="A4" s="63" t="s">
        <v>3</v>
      </c>
      <c r="B4" s="63"/>
      <c r="C4" s="58">
        <v>10</v>
      </c>
      <c r="D4" s="58">
        <v>8</v>
      </c>
      <c r="E4" s="58">
        <v>415</v>
      </c>
      <c r="F4" s="39">
        <v>5999</v>
      </c>
      <c r="G4" s="1"/>
    </row>
    <row r="5" spans="1:6" ht="15.75">
      <c r="A5" s="64" t="s">
        <v>4</v>
      </c>
      <c r="B5" s="64"/>
      <c r="C5" s="58">
        <v>139</v>
      </c>
      <c r="D5" s="58">
        <v>49</v>
      </c>
      <c r="E5" s="58">
        <v>1422</v>
      </c>
      <c r="F5" s="39">
        <v>23344</v>
      </c>
    </row>
    <row r="6" spans="1:7" ht="15.75">
      <c r="A6" s="64" t="s">
        <v>5</v>
      </c>
      <c r="B6" s="64"/>
      <c r="C6" s="58">
        <v>38</v>
      </c>
      <c r="D6" s="58">
        <v>4</v>
      </c>
      <c r="E6" s="58">
        <v>22</v>
      </c>
      <c r="F6" s="39">
        <v>1654</v>
      </c>
      <c r="G6" s="1"/>
    </row>
    <row r="7" spans="1:7" ht="15.75">
      <c r="A7" s="64" t="s">
        <v>49</v>
      </c>
      <c r="B7" s="64"/>
      <c r="C7" s="58">
        <v>36</v>
      </c>
      <c r="D7" s="58">
        <v>4</v>
      </c>
      <c r="E7" s="58">
        <v>37</v>
      </c>
      <c r="F7" s="39">
        <v>1037</v>
      </c>
      <c r="G7" s="1"/>
    </row>
    <row r="8" spans="1:7" ht="15.75">
      <c r="A8" s="64" t="s">
        <v>6</v>
      </c>
      <c r="B8" s="64"/>
      <c r="C8" s="58">
        <v>19</v>
      </c>
      <c r="D8" s="58">
        <v>3</v>
      </c>
      <c r="E8" s="58">
        <v>38</v>
      </c>
      <c r="F8" s="39">
        <v>1176</v>
      </c>
      <c r="G8" s="1"/>
    </row>
    <row r="9" spans="1:7" ht="15.75">
      <c r="A9" s="64" t="s">
        <v>57</v>
      </c>
      <c r="B9" s="64"/>
      <c r="C9" s="58">
        <v>15</v>
      </c>
      <c r="D9" s="58">
        <v>1</v>
      </c>
      <c r="E9" s="58">
        <v>354</v>
      </c>
      <c r="F9" s="39">
        <v>1882</v>
      </c>
      <c r="G9" s="1"/>
    </row>
    <row r="10" spans="1:7" ht="15.75">
      <c r="A10" s="64" t="s">
        <v>58</v>
      </c>
      <c r="B10" s="64"/>
      <c r="C10" s="58">
        <v>3</v>
      </c>
      <c r="D10" s="58">
        <v>1</v>
      </c>
      <c r="E10" s="58">
        <v>1</v>
      </c>
      <c r="F10" s="39">
        <v>1</v>
      </c>
      <c r="G10" s="1"/>
    </row>
    <row r="11" spans="1:7" ht="15.75" customHeight="1">
      <c r="A11" s="64" t="s">
        <v>7</v>
      </c>
      <c r="B11" s="64"/>
      <c r="C11" s="58">
        <v>17</v>
      </c>
      <c r="D11" s="58">
        <v>11</v>
      </c>
      <c r="E11" s="58">
        <v>424</v>
      </c>
      <c r="F11" s="39">
        <v>21118</v>
      </c>
      <c r="G11" s="1"/>
    </row>
    <row r="12" spans="1:7" ht="15.75" customHeight="1">
      <c r="A12" s="64" t="s">
        <v>59</v>
      </c>
      <c r="B12" s="64"/>
      <c r="C12" s="58">
        <v>65</v>
      </c>
      <c r="D12" s="58">
        <v>1</v>
      </c>
      <c r="E12" s="58">
        <v>6</v>
      </c>
      <c r="F12" s="39">
        <v>59</v>
      </c>
      <c r="G12" s="1"/>
    </row>
    <row r="13" spans="1:6" ht="15.75">
      <c r="A13" s="64" t="s">
        <v>50</v>
      </c>
      <c r="B13" s="64"/>
      <c r="C13" s="58">
        <v>3662</v>
      </c>
      <c r="D13" s="58">
        <v>6</v>
      </c>
      <c r="E13" s="58">
        <v>10</v>
      </c>
      <c r="F13" s="39">
        <v>289</v>
      </c>
    </row>
    <row r="14" spans="1:6" ht="15.75">
      <c r="A14" s="64" t="s">
        <v>60</v>
      </c>
      <c r="B14" s="64"/>
      <c r="C14" s="58">
        <v>1596</v>
      </c>
      <c r="D14" s="58">
        <v>1</v>
      </c>
      <c r="E14" s="58">
        <v>4</v>
      </c>
      <c r="F14" s="39">
        <v>3</v>
      </c>
    </row>
    <row r="15" spans="1:6" ht="15.75">
      <c r="A15" s="64" t="s">
        <v>51</v>
      </c>
      <c r="B15" s="64"/>
      <c r="C15" s="58">
        <v>4389</v>
      </c>
      <c r="D15" s="58">
        <v>5</v>
      </c>
      <c r="E15" s="58">
        <v>11</v>
      </c>
      <c r="F15" s="39">
        <v>720</v>
      </c>
    </row>
    <row r="16" spans="1:6" ht="15.75">
      <c r="A16" s="64" t="s">
        <v>61</v>
      </c>
      <c r="B16" s="64"/>
      <c r="C16" s="58">
        <v>1025</v>
      </c>
      <c r="D16" s="58">
        <v>1</v>
      </c>
      <c r="E16" s="58">
        <v>1</v>
      </c>
      <c r="F16" s="39">
        <v>50</v>
      </c>
    </row>
    <row r="17" spans="1:6" ht="15.75">
      <c r="A17" s="64" t="s">
        <v>52</v>
      </c>
      <c r="B17" s="64"/>
      <c r="C17" s="58">
        <v>5845</v>
      </c>
      <c r="D17" s="58">
        <v>4</v>
      </c>
      <c r="E17" s="58">
        <v>4</v>
      </c>
      <c r="F17" s="39">
        <v>123</v>
      </c>
    </row>
    <row r="18" spans="1:6" ht="15.75">
      <c r="A18" s="64" t="s">
        <v>8</v>
      </c>
      <c r="B18" s="64"/>
      <c r="C18" s="58">
        <v>392</v>
      </c>
      <c r="D18" s="58">
        <v>14</v>
      </c>
      <c r="E18" s="58">
        <v>207</v>
      </c>
      <c r="F18" s="39">
        <v>8867</v>
      </c>
    </row>
    <row r="19" spans="1:6" ht="15.75" customHeight="1">
      <c r="A19" s="64" t="s">
        <v>53</v>
      </c>
      <c r="B19" s="64"/>
      <c r="C19" s="58">
        <v>1029</v>
      </c>
      <c r="D19" s="58">
        <v>4</v>
      </c>
      <c r="E19" s="58">
        <v>14</v>
      </c>
      <c r="F19" s="39">
        <v>561</v>
      </c>
    </row>
    <row r="20" spans="1:6" ht="15.75" customHeight="1">
      <c r="A20" s="62" t="s">
        <v>54</v>
      </c>
      <c r="B20" s="62"/>
      <c r="C20" s="58">
        <v>397</v>
      </c>
      <c r="D20" s="58">
        <v>102</v>
      </c>
      <c r="E20" s="58">
        <v>1228</v>
      </c>
      <c r="F20" s="39">
        <v>28010</v>
      </c>
    </row>
    <row r="21" spans="1:6" ht="15.75" customHeight="1">
      <c r="A21" s="62" t="s">
        <v>55</v>
      </c>
      <c r="B21" s="62"/>
      <c r="C21" s="58">
        <v>313</v>
      </c>
      <c r="D21" s="58">
        <v>2</v>
      </c>
      <c r="E21" s="58">
        <v>6</v>
      </c>
      <c r="F21" s="39">
        <v>152</v>
      </c>
    </row>
    <row r="22" spans="1:6" ht="15.75" customHeight="1">
      <c r="A22" s="62" t="s">
        <v>62</v>
      </c>
      <c r="B22" s="62"/>
      <c r="C22" s="58">
        <v>1047</v>
      </c>
      <c r="D22" s="58">
        <v>2</v>
      </c>
      <c r="E22" s="58">
        <v>7</v>
      </c>
      <c r="F22" s="39">
        <v>3</v>
      </c>
    </row>
    <row r="23" spans="1:6" ht="15.75" customHeight="1">
      <c r="A23" s="62" t="s">
        <v>9</v>
      </c>
      <c r="B23" s="62"/>
      <c r="C23" s="58">
        <v>24</v>
      </c>
      <c r="D23" s="58">
        <v>9</v>
      </c>
      <c r="E23" s="58">
        <v>116</v>
      </c>
      <c r="F23" s="39">
        <v>6413</v>
      </c>
    </row>
    <row r="24" spans="1:6" ht="15.75">
      <c r="A24" s="64" t="s">
        <v>63</v>
      </c>
      <c r="B24" s="64"/>
      <c r="C24" s="58">
        <v>2</v>
      </c>
      <c r="D24" s="58">
        <v>1</v>
      </c>
      <c r="E24" s="58">
        <v>13</v>
      </c>
      <c r="F24" s="39">
        <v>0</v>
      </c>
    </row>
    <row r="25" spans="1:6" ht="15.75">
      <c r="A25" s="64" t="s">
        <v>64</v>
      </c>
      <c r="B25" s="64"/>
      <c r="C25" s="58">
        <v>18</v>
      </c>
      <c r="D25" s="58">
        <v>2</v>
      </c>
      <c r="E25" s="58">
        <v>237</v>
      </c>
      <c r="F25" s="39">
        <v>52</v>
      </c>
    </row>
    <row r="26" spans="1:6" ht="15.75">
      <c r="A26" s="64" t="s">
        <v>65</v>
      </c>
      <c r="B26" s="64"/>
      <c r="C26" s="58">
        <v>13</v>
      </c>
      <c r="D26" s="58">
        <v>1</v>
      </c>
      <c r="E26" s="58">
        <v>526</v>
      </c>
      <c r="F26" s="39">
        <v>109</v>
      </c>
    </row>
    <row r="27" spans="1:6" ht="15.75">
      <c r="A27" s="64" t="s">
        <v>66</v>
      </c>
      <c r="B27" s="64"/>
      <c r="C27" s="40">
        <v>2184</v>
      </c>
      <c r="D27" s="40">
        <v>1</v>
      </c>
      <c r="E27" s="40">
        <v>14</v>
      </c>
      <c r="F27" s="38">
        <v>422</v>
      </c>
    </row>
    <row r="28" spans="1:6" ht="15.75">
      <c r="A28" s="62" t="s">
        <v>46</v>
      </c>
      <c r="B28" s="62"/>
      <c r="C28" s="40">
        <v>1889</v>
      </c>
      <c r="D28" s="40">
        <v>2</v>
      </c>
      <c r="E28" s="40">
        <v>14</v>
      </c>
      <c r="F28" s="69">
        <v>378</v>
      </c>
    </row>
    <row r="29" spans="1:6" ht="15.75">
      <c r="A29" s="11"/>
      <c r="B29" s="2" t="s">
        <v>11</v>
      </c>
      <c r="C29" s="41">
        <v>24167</v>
      </c>
      <c r="D29" s="41">
        <v>239</v>
      </c>
      <c r="E29" s="41">
        <v>5131</v>
      </c>
      <c r="F29" s="37">
        <v>102422</v>
      </c>
    </row>
    <row r="30" spans="3:6" ht="15.75">
      <c r="C30" s="10"/>
      <c r="D30" s="10"/>
      <c r="E30" s="10"/>
      <c r="F30" s="23"/>
    </row>
  </sheetData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"/>
  <sheetViews>
    <sheetView zoomScalePageLayoutView="125" workbookViewId="0" topLeftCell="A1">
      <selection activeCell="E1" sqref="E1"/>
    </sheetView>
  </sheetViews>
  <sheetFormatPr defaultColWidth="11.00390625" defaultRowHeight="15.75"/>
  <cols>
    <col min="1" max="1" width="50.125" style="0" customWidth="1"/>
    <col min="2" max="2" width="10.375" style="0" customWidth="1"/>
    <col min="3" max="3" width="14.125" style="0" customWidth="1"/>
    <col min="4" max="4" width="16.625" style="0" customWidth="1"/>
    <col min="5" max="5" width="12.00390625" style="0" bestFit="1" customWidth="1"/>
  </cols>
  <sheetData>
    <row r="1" spans="1:5" ht="39" customHeight="1">
      <c r="A1" s="74" t="s">
        <v>56</v>
      </c>
      <c r="B1" s="75"/>
      <c r="C1" s="75"/>
      <c r="D1" s="76"/>
      <c r="E1" t="s">
        <v>67</v>
      </c>
    </row>
    <row r="2" spans="1:4" ht="24.9" customHeight="1">
      <c r="A2" s="80" t="s">
        <v>38</v>
      </c>
      <c r="B2" s="81"/>
      <c r="C2" s="81"/>
      <c r="D2" s="82"/>
    </row>
    <row r="3" spans="1:4" ht="46.8">
      <c r="A3" s="18" t="s">
        <v>13</v>
      </c>
      <c r="B3" s="18" t="s">
        <v>14</v>
      </c>
      <c r="C3" s="67" t="s">
        <v>1</v>
      </c>
      <c r="D3" s="7" t="s">
        <v>2</v>
      </c>
    </row>
    <row r="4" spans="1:4" ht="20.1" customHeight="1">
      <c r="A4" s="19" t="s">
        <v>15</v>
      </c>
      <c r="B4" s="65">
        <v>141</v>
      </c>
      <c r="C4" s="68">
        <v>2376</v>
      </c>
      <c r="D4" s="38">
        <v>56844</v>
      </c>
    </row>
    <row r="5" spans="1:4" ht="18.9" customHeight="1" thickBot="1">
      <c r="A5" s="20" t="s">
        <v>16</v>
      </c>
      <c r="B5" s="66">
        <v>152</v>
      </c>
      <c r="C5" s="36">
        <v>2755</v>
      </c>
      <c r="D5" s="35">
        <v>45578</v>
      </c>
    </row>
    <row r="6" spans="1:4" ht="17.1" customHeight="1">
      <c r="A6" s="21" t="s">
        <v>11</v>
      </c>
      <c r="B6" s="22" t="s">
        <v>44</v>
      </c>
      <c r="C6" s="43">
        <f>SUM(C4:C5)</f>
        <v>5131</v>
      </c>
      <c r="D6" s="34">
        <f>SUM(D4:D5)</f>
        <v>102422</v>
      </c>
    </row>
    <row r="7" ht="15.75">
      <c r="A7" t="s">
        <v>45</v>
      </c>
    </row>
  </sheetData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0"/>
  <sheetViews>
    <sheetView zoomScale="80" zoomScaleNormal="80" zoomScalePageLayoutView="125" workbookViewId="0" topLeftCell="A1">
      <selection activeCell="L1" sqref="L1"/>
    </sheetView>
  </sheetViews>
  <sheetFormatPr defaultColWidth="11.00390625" defaultRowHeight="15.75"/>
  <cols>
    <col min="1" max="1" width="16.75390625" style="0" customWidth="1"/>
    <col min="2" max="2" width="8.00390625" style="0" customWidth="1"/>
    <col min="3" max="3" width="7.875" style="0" customWidth="1"/>
    <col min="4" max="4" width="11.50390625" style="0" customWidth="1"/>
    <col min="5" max="5" width="11.00390625" style="0" customWidth="1"/>
    <col min="6" max="6" width="11.125" style="0" customWidth="1"/>
    <col min="7" max="7" width="11.625" style="0" customWidth="1"/>
    <col min="8" max="8" width="8.00390625" style="0" customWidth="1"/>
    <col min="9" max="9" width="10.50390625" style="0" customWidth="1"/>
    <col min="10" max="10" width="11.375" style="0" customWidth="1"/>
    <col min="11" max="11" width="16.125" style="0" customWidth="1"/>
    <col min="12" max="12" width="12.00390625" style="0" bestFit="1" customWidth="1"/>
  </cols>
  <sheetData>
    <row r="1" spans="1:12" ht="39" customHeight="1">
      <c r="A1" s="74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t="s">
        <v>67</v>
      </c>
    </row>
    <row r="2" spans="1:11" ht="21.9" customHeight="1">
      <c r="A2" s="83" t="s">
        <v>37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ht="30.9" customHeight="1">
      <c r="A3" s="91" t="s">
        <v>17</v>
      </c>
      <c r="B3" s="89" t="s">
        <v>34</v>
      </c>
      <c r="C3" s="89" t="s">
        <v>36</v>
      </c>
      <c r="D3" s="89" t="s">
        <v>47</v>
      </c>
      <c r="E3" s="93" t="s">
        <v>48</v>
      </c>
      <c r="F3" s="95" t="s">
        <v>1</v>
      </c>
      <c r="G3" s="96"/>
      <c r="H3" s="97"/>
      <c r="I3" s="86" t="s">
        <v>2</v>
      </c>
      <c r="J3" s="87"/>
      <c r="K3" s="88"/>
    </row>
    <row r="4" spans="1:11" ht="63" thickBot="1">
      <c r="A4" s="92"/>
      <c r="B4" s="90"/>
      <c r="C4" s="90"/>
      <c r="D4" s="90"/>
      <c r="E4" s="94"/>
      <c r="F4" s="16" t="s">
        <v>40</v>
      </c>
      <c r="G4" s="17" t="s">
        <v>41</v>
      </c>
      <c r="H4" s="73" t="s">
        <v>35</v>
      </c>
      <c r="I4" s="17" t="s">
        <v>42</v>
      </c>
      <c r="J4" s="17" t="s">
        <v>43</v>
      </c>
      <c r="K4" s="73" t="s">
        <v>35</v>
      </c>
    </row>
    <row r="5" spans="1:12" ht="18.75" customHeight="1">
      <c r="A5" s="13" t="s">
        <v>18</v>
      </c>
      <c r="B5" s="25">
        <v>3739</v>
      </c>
      <c r="C5" s="44">
        <v>15</v>
      </c>
      <c r="D5" s="48">
        <v>10</v>
      </c>
      <c r="E5" s="48">
        <v>9</v>
      </c>
      <c r="F5" s="33">
        <v>306</v>
      </c>
      <c r="G5" s="53">
        <v>605</v>
      </c>
      <c r="H5" s="56">
        <f>SUM(F5:G5)</f>
        <v>911</v>
      </c>
      <c r="I5" s="53">
        <v>11929</v>
      </c>
      <c r="J5" s="32">
        <v>8052</v>
      </c>
      <c r="K5" s="56">
        <f>SUM(I5:J5)</f>
        <v>19981</v>
      </c>
      <c r="L5" s="61"/>
    </row>
    <row r="6" spans="1:12" ht="18.9" customHeight="1">
      <c r="A6" s="12" t="s">
        <v>19</v>
      </c>
      <c r="B6" s="24">
        <v>2416</v>
      </c>
      <c r="C6" s="45">
        <v>32</v>
      </c>
      <c r="D6" s="49">
        <v>25</v>
      </c>
      <c r="E6" s="49">
        <v>15</v>
      </c>
      <c r="F6" s="31">
        <v>232</v>
      </c>
      <c r="G6" s="54">
        <v>111</v>
      </c>
      <c r="H6" s="56">
        <f aca="true" t="shared" si="0" ref="H6:H18">SUM(F6:G6)</f>
        <v>343</v>
      </c>
      <c r="I6" s="54">
        <v>8829</v>
      </c>
      <c r="J6" s="30">
        <v>3405</v>
      </c>
      <c r="K6" s="56">
        <f aca="true" t="shared" si="1" ref="K6:K18">SUM(I6:J6)</f>
        <v>12234</v>
      </c>
      <c r="L6" s="61"/>
    </row>
    <row r="7" spans="1:12" ht="18" customHeight="1">
      <c r="A7" s="12" t="s">
        <v>20</v>
      </c>
      <c r="B7" s="24">
        <v>1451</v>
      </c>
      <c r="C7" s="45">
        <v>21</v>
      </c>
      <c r="D7" s="49">
        <v>13</v>
      </c>
      <c r="E7" s="49">
        <v>12</v>
      </c>
      <c r="F7" s="31">
        <v>157</v>
      </c>
      <c r="G7" s="54">
        <v>216</v>
      </c>
      <c r="H7" s="56">
        <f t="shared" si="0"/>
        <v>373</v>
      </c>
      <c r="I7" s="54">
        <v>6531</v>
      </c>
      <c r="J7" s="30">
        <v>4348</v>
      </c>
      <c r="K7" s="56">
        <f t="shared" si="1"/>
        <v>10879</v>
      </c>
      <c r="L7" s="61"/>
    </row>
    <row r="8" spans="1:12" ht="20.1" customHeight="1">
      <c r="A8" s="12" t="s">
        <v>21</v>
      </c>
      <c r="B8" s="24">
        <v>1272</v>
      </c>
      <c r="C8" s="45">
        <v>4</v>
      </c>
      <c r="D8" s="49">
        <v>0</v>
      </c>
      <c r="E8" s="49">
        <v>4</v>
      </c>
      <c r="F8" s="31">
        <v>0</v>
      </c>
      <c r="G8" s="54">
        <v>66</v>
      </c>
      <c r="H8" s="56">
        <f t="shared" si="0"/>
        <v>66</v>
      </c>
      <c r="I8" s="54">
        <v>0</v>
      </c>
      <c r="J8" s="30">
        <v>861</v>
      </c>
      <c r="K8" s="56">
        <f t="shared" si="1"/>
        <v>861</v>
      </c>
      <c r="L8" s="61"/>
    </row>
    <row r="9" spans="1:12" ht="21" customHeight="1">
      <c r="A9" s="12" t="s">
        <v>22</v>
      </c>
      <c r="B9" s="24">
        <v>771</v>
      </c>
      <c r="C9" s="45">
        <v>4</v>
      </c>
      <c r="D9" s="49">
        <v>4</v>
      </c>
      <c r="E9" s="49">
        <v>0</v>
      </c>
      <c r="F9" s="31">
        <v>66</v>
      </c>
      <c r="G9" s="54">
        <v>0</v>
      </c>
      <c r="H9" s="56">
        <f t="shared" si="0"/>
        <v>66</v>
      </c>
      <c r="I9" s="54">
        <v>1369</v>
      </c>
      <c r="J9" s="30">
        <v>0</v>
      </c>
      <c r="K9" s="56">
        <f t="shared" si="1"/>
        <v>1369</v>
      </c>
      <c r="L9" s="61"/>
    </row>
    <row r="10" spans="1:12" ht="20.1" customHeight="1">
      <c r="A10" s="12" t="s">
        <v>23</v>
      </c>
      <c r="B10" s="24">
        <v>1647</v>
      </c>
      <c r="C10" s="45">
        <v>20</v>
      </c>
      <c r="D10" s="49">
        <v>16</v>
      </c>
      <c r="E10" s="49">
        <v>12</v>
      </c>
      <c r="F10" s="31">
        <v>177</v>
      </c>
      <c r="G10" s="54">
        <v>126</v>
      </c>
      <c r="H10" s="56">
        <f t="shared" si="0"/>
        <v>303</v>
      </c>
      <c r="I10" s="54">
        <v>8514</v>
      </c>
      <c r="J10" s="30">
        <v>3508</v>
      </c>
      <c r="K10" s="56">
        <f t="shared" si="1"/>
        <v>12022</v>
      </c>
      <c r="L10" s="61"/>
    </row>
    <row r="11" spans="1:12" ht="18.9" customHeight="1">
      <c r="A11" s="12" t="s">
        <v>24</v>
      </c>
      <c r="B11" s="24">
        <v>909</v>
      </c>
      <c r="C11" s="45">
        <v>7</v>
      </c>
      <c r="D11" s="49">
        <v>5</v>
      </c>
      <c r="E11" s="49">
        <v>3</v>
      </c>
      <c r="F11" s="31">
        <v>98</v>
      </c>
      <c r="G11" s="54">
        <v>9</v>
      </c>
      <c r="H11" s="56">
        <f t="shared" si="0"/>
        <v>107</v>
      </c>
      <c r="I11" s="54">
        <v>4058</v>
      </c>
      <c r="J11" s="30">
        <v>1</v>
      </c>
      <c r="K11" s="56">
        <f t="shared" si="1"/>
        <v>4059</v>
      </c>
      <c r="L11" s="61"/>
    </row>
    <row r="12" spans="1:12" ht="18.9" customHeight="1">
      <c r="A12" s="13" t="s">
        <v>25</v>
      </c>
      <c r="B12" s="59">
        <v>1279</v>
      </c>
      <c r="C12" s="44">
        <v>11</v>
      </c>
      <c r="D12" s="48">
        <v>9</v>
      </c>
      <c r="E12" s="49">
        <v>5</v>
      </c>
      <c r="F12" s="33">
        <v>727</v>
      </c>
      <c r="G12" s="53">
        <v>264</v>
      </c>
      <c r="H12" s="56">
        <f t="shared" si="0"/>
        <v>991</v>
      </c>
      <c r="I12" s="53">
        <v>4740</v>
      </c>
      <c r="J12" s="32">
        <v>2356</v>
      </c>
      <c r="K12" s="56">
        <f t="shared" si="1"/>
        <v>7096</v>
      </c>
      <c r="L12" s="61"/>
    </row>
    <row r="13" spans="1:12" ht="20.1" customHeight="1">
      <c r="A13" s="13" t="s">
        <v>26</v>
      </c>
      <c r="B13" s="59">
        <v>1125</v>
      </c>
      <c r="C13" s="44">
        <v>10</v>
      </c>
      <c r="D13" s="48">
        <v>5</v>
      </c>
      <c r="E13" s="49">
        <v>7</v>
      </c>
      <c r="F13" s="33">
        <v>13</v>
      </c>
      <c r="G13" s="53">
        <v>35</v>
      </c>
      <c r="H13" s="56">
        <f t="shared" si="0"/>
        <v>48</v>
      </c>
      <c r="I13" s="53">
        <v>456</v>
      </c>
      <c r="J13" s="32">
        <v>445</v>
      </c>
      <c r="K13" s="56">
        <f t="shared" si="1"/>
        <v>901</v>
      </c>
      <c r="L13" s="61"/>
    </row>
    <row r="14" spans="1:12" ht="20.1" customHeight="1">
      <c r="A14" s="12" t="s">
        <v>27</v>
      </c>
      <c r="B14" s="24">
        <v>1117</v>
      </c>
      <c r="C14" s="45">
        <v>13</v>
      </c>
      <c r="D14" s="49">
        <v>7</v>
      </c>
      <c r="E14" s="49">
        <v>10</v>
      </c>
      <c r="F14" s="31">
        <v>18</v>
      </c>
      <c r="G14" s="54">
        <v>208</v>
      </c>
      <c r="H14" s="56">
        <f t="shared" si="0"/>
        <v>226</v>
      </c>
      <c r="I14" s="54">
        <v>734</v>
      </c>
      <c r="J14" s="30">
        <v>3244</v>
      </c>
      <c r="K14" s="56">
        <f t="shared" si="1"/>
        <v>3978</v>
      </c>
      <c r="L14" s="61"/>
    </row>
    <row r="15" spans="1:12" ht="18.9" customHeight="1">
      <c r="A15" s="12" t="s">
        <v>31</v>
      </c>
      <c r="B15" s="24">
        <v>2797</v>
      </c>
      <c r="C15" s="45">
        <v>35</v>
      </c>
      <c r="D15" s="49">
        <v>18</v>
      </c>
      <c r="E15" s="49">
        <v>25</v>
      </c>
      <c r="F15" s="31">
        <v>129</v>
      </c>
      <c r="G15" s="54">
        <v>223</v>
      </c>
      <c r="H15" s="56">
        <f t="shared" si="0"/>
        <v>352</v>
      </c>
      <c r="I15" s="54">
        <v>6180</v>
      </c>
      <c r="J15" s="30">
        <v>4076</v>
      </c>
      <c r="K15" s="56">
        <f t="shared" si="1"/>
        <v>10256</v>
      </c>
      <c r="L15" s="61"/>
    </row>
    <row r="16" spans="1:12" ht="20.1" customHeight="1">
      <c r="A16" s="12" t="s">
        <v>28</v>
      </c>
      <c r="B16" s="24">
        <v>1524</v>
      </c>
      <c r="C16" s="45">
        <v>21</v>
      </c>
      <c r="D16" s="49">
        <v>14</v>
      </c>
      <c r="E16" s="49">
        <v>12</v>
      </c>
      <c r="F16" s="31">
        <v>114</v>
      </c>
      <c r="G16" s="54">
        <v>230</v>
      </c>
      <c r="H16" s="56">
        <f t="shared" si="0"/>
        <v>344</v>
      </c>
      <c r="I16" s="54">
        <v>1560</v>
      </c>
      <c r="J16" s="30">
        <v>4219</v>
      </c>
      <c r="K16" s="56">
        <f t="shared" si="1"/>
        <v>5779</v>
      </c>
      <c r="L16" s="61"/>
    </row>
    <row r="17" spans="1:12" ht="20.1" customHeight="1">
      <c r="A17" s="12" t="s">
        <v>29</v>
      </c>
      <c r="B17" s="24">
        <v>1431</v>
      </c>
      <c r="C17" s="45">
        <v>9</v>
      </c>
      <c r="D17" s="49">
        <v>5</v>
      </c>
      <c r="E17" s="49">
        <v>6</v>
      </c>
      <c r="F17" s="31">
        <v>49</v>
      </c>
      <c r="G17" s="54">
        <v>77</v>
      </c>
      <c r="H17" s="56">
        <f t="shared" si="0"/>
        <v>126</v>
      </c>
      <c r="I17" s="54">
        <v>1353</v>
      </c>
      <c r="J17" s="30">
        <v>1431</v>
      </c>
      <c r="K17" s="56">
        <f t="shared" si="1"/>
        <v>2784</v>
      </c>
      <c r="L17" s="61"/>
    </row>
    <row r="18" spans="1:12" ht="18.9" customHeight="1" thickBot="1">
      <c r="A18" s="14" t="s">
        <v>30</v>
      </c>
      <c r="B18" s="60">
        <v>2689</v>
      </c>
      <c r="C18" s="46">
        <v>37</v>
      </c>
      <c r="D18" s="50">
        <v>10</v>
      </c>
      <c r="E18" s="52">
        <v>32</v>
      </c>
      <c r="F18" s="29">
        <v>290</v>
      </c>
      <c r="G18" s="55">
        <v>585</v>
      </c>
      <c r="H18" s="70">
        <f t="shared" si="0"/>
        <v>875</v>
      </c>
      <c r="I18" s="71">
        <v>591</v>
      </c>
      <c r="J18" s="72">
        <v>9632</v>
      </c>
      <c r="K18" s="70">
        <f t="shared" si="1"/>
        <v>10223</v>
      </c>
      <c r="L18" s="61"/>
    </row>
    <row r="19" spans="1:11" ht="21.9" customHeight="1">
      <c r="A19" s="15" t="s">
        <v>32</v>
      </c>
      <c r="B19" s="42">
        <f aca="true" t="shared" si="2" ref="B19:K19">SUM(B5:B18)</f>
        <v>24167</v>
      </c>
      <c r="C19" s="47">
        <f t="shared" si="2"/>
        <v>239</v>
      </c>
      <c r="D19" s="51">
        <f t="shared" si="2"/>
        <v>141</v>
      </c>
      <c r="E19" s="51">
        <f t="shared" si="2"/>
        <v>152</v>
      </c>
      <c r="F19" s="28">
        <f t="shared" si="2"/>
        <v>2376</v>
      </c>
      <c r="G19" s="27">
        <f t="shared" si="2"/>
        <v>2755</v>
      </c>
      <c r="H19" s="51">
        <f t="shared" si="2"/>
        <v>5131</v>
      </c>
      <c r="I19" s="26">
        <f t="shared" si="2"/>
        <v>56844</v>
      </c>
      <c r="J19" s="27">
        <f t="shared" si="2"/>
        <v>45578</v>
      </c>
      <c r="K19" s="57">
        <f t="shared" si="2"/>
        <v>102422</v>
      </c>
    </row>
    <row r="20" ht="15.75">
      <c r="A20" t="s">
        <v>45</v>
      </c>
    </row>
  </sheetData>
  <mergeCells count="9">
    <mergeCell ref="A2:K2"/>
    <mergeCell ref="I3:K3"/>
    <mergeCell ref="A1:K1"/>
    <mergeCell ref="B3:B4"/>
    <mergeCell ref="A3:A4"/>
    <mergeCell ref="D3:D4"/>
    <mergeCell ref="E3:E4"/>
    <mergeCell ref="F3:H3"/>
    <mergeCell ref="C3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ignoredErrors>
    <ignoredError sqref="H5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SK</dc:creator>
  <cp:keywords/>
  <dc:description/>
  <cp:lastModifiedBy>Jann Jan Bc.</cp:lastModifiedBy>
  <cp:lastPrinted>2016-11-11T11:43:54Z</cp:lastPrinted>
  <dcterms:created xsi:type="dcterms:W3CDTF">2014-07-23T14:45:23Z</dcterms:created>
  <dcterms:modified xsi:type="dcterms:W3CDTF">2020-08-06T09:13:38Z</dcterms:modified>
  <cp:category/>
  <cp:version/>
  <cp:contentType/>
  <cp:contentStatus/>
</cp:coreProperties>
</file>